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121\С 13.10\"/>
    </mc:Choice>
  </mc:AlternateContent>
  <xr:revisionPtr revIDLastSave="0" documentId="8_{F4CB04AF-6247-4DAD-A03D-E87A381BFF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J146" i="1" l="1"/>
  <c r="B195" i="1"/>
  <c r="A195" i="1"/>
  <c r="L184" i="1"/>
  <c r="J184" i="1"/>
  <c r="I184" i="1"/>
  <c r="H184" i="1"/>
  <c r="G184" i="1"/>
  <c r="F184" i="1"/>
  <c r="B176" i="1"/>
  <c r="A176" i="1"/>
  <c r="L165" i="1"/>
  <c r="J165" i="1"/>
  <c r="I165" i="1"/>
  <c r="H165" i="1"/>
  <c r="G165" i="1"/>
  <c r="F165" i="1"/>
  <c r="F176" i="1" s="1"/>
  <c r="B157" i="1"/>
  <c r="A157" i="1"/>
  <c r="L146" i="1"/>
  <c r="J157" i="1"/>
  <c r="I146" i="1"/>
  <c r="H146" i="1"/>
  <c r="H157" i="1" s="1"/>
  <c r="G146" i="1"/>
  <c r="G157" i="1" s="1"/>
  <c r="F146" i="1"/>
  <c r="B138" i="1"/>
  <c r="A138" i="1"/>
  <c r="L127" i="1"/>
  <c r="J127" i="1"/>
  <c r="I127" i="1"/>
  <c r="H127" i="1"/>
  <c r="G127" i="1"/>
  <c r="F127" i="1"/>
  <c r="B119" i="1"/>
  <c r="A119" i="1"/>
  <c r="L108" i="1"/>
  <c r="J108" i="1"/>
  <c r="I108" i="1"/>
  <c r="H108" i="1"/>
  <c r="G108" i="1"/>
  <c r="F108" i="1"/>
  <c r="F119" i="1" s="1"/>
  <c r="B100" i="1"/>
  <c r="A100" i="1"/>
  <c r="L89" i="1"/>
  <c r="J89" i="1"/>
  <c r="I89" i="1"/>
  <c r="I100" i="1" s="1"/>
  <c r="H89" i="1"/>
  <c r="H100" i="1" s="1"/>
  <c r="G89" i="1"/>
  <c r="G100" i="1" s="1"/>
  <c r="F89" i="1"/>
  <c r="B81" i="1"/>
  <c r="A81" i="1"/>
  <c r="L70" i="1"/>
  <c r="L81" i="1" s="1"/>
  <c r="J70" i="1"/>
  <c r="I70" i="1"/>
  <c r="H70" i="1"/>
  <c r="G70" i="1"/>
  <c r="F70" i="1"/>
  <c r="B62" i="1"/>
  <c r="A62" i="1"/>
  <c r="L51" i="1"/>
  <c r="J51" i="1"/>
  <c r="I51" i="1"/>
  <c r="H51" i="1"/>
  <c r="G51" i="1"/>
  <c r="F51" i="1"/>
  <c r="F62" i="1" s="1"/>
  <c r="B43" i="1"/>
  <c r="A43" i="1"/>
  <c r="L32" i="1"/>
  <c r="J32" i="1"/>
  <c r="J43" i="1" s="1"/>
  <c r="I32" i="1"/>
  <c r="H32" i="1"/>
  <c r="H43" i="1" s="1"/>
  <c r="G32" i="1"/>
  <c r="G43" i="1" s="1"/>
  <c r="F32" i="1"/>
  <c r="B24" i="1"/>
  <c r="A24" i="1"/>
  <c r="L13" i="1"/>
  <c r="L24" i="1" s="1"/>
  <c r="J13" i="1"/>
  <c r="I13" i="1"/>
  <c r="H13" i="1"/>
  <c r="G13" i="1"/>
  <c r="F13" i="1"/>
  <c r="L195" i="1" l="1"/>
  <c r="J176" i="1"/>
  <c r="F24" i="1"/>
  <c r="G24" i="1"/>
  <c r="H138" i="1"/>
  <c r="L62" i="1"/>
  <c r="L119" i="1"/>
  <c r="G195" i="1"/>
  <c r="H195" i="1"/>
  <c r="F81" i="1"/>
  <c r="F138" i="1"/>
  <c r="G81" i="1"/>
  <c r="L176" i="1"/>
  <c r="I157" i="1"/>
  <c r="G62" i="1"/>
  <c r="L100" i="1"/>
  <c r="I176" i="1"/>
  <c r="I195" i="1"/>
  <c r="G138" i="1"/>
  <c r="L138" i="1"/>
  <c r="J62" i="1"/>
  <c r="J119" i="1"/>
  <c r="J100" i="1"/>
  <c r="G119" i="1"/>
  <c r="L157" i="1"/>
  <c r="G176" i="1"/>
  <c r="L43" i="1"/>
  <c r="H62" i="1"/>
  <c r="H119" i="1"/>
  <c r="I62" i="1"/>
  <c r="I119" i="1"/>
  <c r="H24" i="1"/>
  <c r="H81" i="1"/>
  <c r="I24" i="1"/>
  <c r="I81" i="1"/>
  <c r="I138" i="1"/>
  <c r="F43" i="1"/>
  <c r="J81" i="1"/>
  <c r="F100" i="1"/>
  <c r="J138" i="1"/>
  <c r="F157" i="1"/>
  <c r="J195" i="1"/>
  <c r="H176" i="1"/>
  <c r="F195" i="1"/>
  <c r="I43" i="1"/>
  <c r="J24" i="1"/>
  <c r="G196" i="1" l="1"/>
  <c r="L196" i="1"/>
  <c r="F196" i="1"/>
  <c r="I196" i="1"/>
  <c r="H196" i="1"/>
  <c r="J196" i="1"/>
</calcChain>
</file>

<file path=xl/sharedStrings.xml><?xml version="1.0" encoding="utf-8"?>
<sst xmlns="http://schemas.openxmlformats.org/spreadsheetml/2006/main" count="188" uniqueCount="85">
  <si>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</si>
  <si>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</si>
  <si>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</si>
  <si>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</si>
  <si>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</si>
  <si>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</si>
  <si>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</si>
  <si>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</si>
  <si>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</si>
  <si>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</si>
  <si>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</si>
  <si>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</si>
  <si>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</si>
  <si>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</si>
  <si>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</si>
  <si>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</si>
  <si>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</si>
  <si>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</si>
  <si>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</si>
  <si>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</si>
  <si>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</si>
  <si>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</si>
  <si>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</si>
  <si>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</si>
  <si>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</si>
  <si>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</si>
  <si>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</si>
  <si>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</si>
  <si>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</si>
  <si>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</si>
  <si>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</si>
  <si>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</si>
  <si>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</si>
  <si>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ТТК №103</t>
  </si>
  <si>
    <t>Хлеб пшеничный ТТК №6</t>
  </si>
  <si>
    <t>ТТК №6</t>
  </si>
  <si>
    <t>Свекла отварная ТТК №5</t>
  </si>
  <si>
    <t>Макаронные изделия отварные  ТТК №129</t>
  </si>
  <si>
    <t>Плов из птицы ТТК №67</t>
  </si>
  <si>
    <t>ТТК №67</t>
  </si>
  <si>
    <t>ТТК №302</t>
  </si>
  <si>
    <t>Чай с сахаром каркаде ТТК №241</t>
  </si>
  <si>
    <t>ТТК №241</t>
  </si>
  <si>
    <t>ТТК №301</t>
  </si>
  <si>
    <t xml:space="preserve">Чай с сахаром ТТК №302 </t>
  </si>
  <si>
    <t>Макаронные изделия отварные ТТК №129</t>
  </si>
  <si>
    <t>ТТК №129</t>
  </si>
  <si>
    <t>Чай с сахаром и  лимоном ТТК №301</t>
  </si>
  <si>
    <t>Чай с сахаром  ТТК №302</t>
  </si>
  <si>
    <t>Котлета  рыбная (минтай) ТТК №77</t>
  </si>
  <si>
    <t>ТТК №77</t>
  </si>
  <si>
    <t>ТТК №562</t>
  </si>
  <si>
    <t>Гречка по-купечески с филе куриным ТТК №468</t>
  </si>
  <si>
    <t>ТТК №27</t>
  </si>
  <si>
    <t>ТТК №513</t>
  </si>
  <si>
    <t>ТТК №515</t>
  </si>
  <si>
    <t>Директор ООО "ВИВО МАРКЕТ"</t>
  </si>
  <si>
    <t>Тюрина К.В.</t>
  </si>
  <si>
    <t>Каша молочная из риса и пшена Дружба с маслом ТТК №103</t>
  </si>
  <si>
    <t xml:space="preserve">Чай с сахаромТТК №302 </t>
  </si>
  <si>
    <t>ТТК  №387</t>
  </si>
  <si>
    <t>Котлета домашняя ТТК №896</t>
  </si>
  <si>
    <t>ТТК №896</t>
  </si>
  <si>
    <t>Чай с сахаром лимоном ТТК №301</t>
  </si>
  <si>
    <t>Печенье ТТК №473</t>
  </si>
  <si>
    <t>ТТК №473</t>
  </si>
  <si>
    <t>Каша гречневая молочная с маслом ТТК №515</t>
  </si>
  <si>
    <t>Котлеты рубленые из птицы ТТК №62</t>
  </si>
  <si>
    <t>Скрэмбл ТТК №925</t>
  </si>
  <si>
    <t xml:space="preserve"> ТТК №62</t>
  </si>
  <si>
    <t>Сок/ нектар в ассортименте ТТК №343</t>
  </si>
  <si>
    <t>ТТК №343</t>
  </si>
  <si>
    <t>Каша молочная кукурузная с творогом ТТК №653</t>
  </si>
  <si>
    <t>Бутерброд с сыром ТТК №380</t>
  </si>
  <si>
    <t>ТТК №653</t>
  </si>
  <si>
    <t>ТТК №380</t>
  </si>
  <si>
    <t>Вареники с картофелем со сливочным маслом ТТК №513</t>
  </si>
  <si>
    <t>Блинчики с молоком цельным сгущенным с сахаромТТК  №387</t>
  </si>
  <si>
    <t>Фрукты свежие (яблоко) ТТК №338</t>
  </si>
  <si>
    <t>ТТК №338</t>
  </si>
  <si>
    <t>конд.изд.</t>
  </si>
  <si>
    <t>Огурец соленый</t>
  </si>
  <si>
    <t>ТТК №4</t>
  </si>
  <si>
    <t>Помидор соленый</t>
  </si>
  <si>
    <t>МОУ СШ №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</si>
</sst>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3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185" sqref="A185:L19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1" t="s">
        <v>84</v>
      </c>
      <c r="D1" s="82"/>
      <c r="E1" s="82"/>
      <c r="F1" s="12" t="s">
        <v>16</v>
      </c>
      <c r="G1" s="2" t="s">
        <v>17</v>
      </c>
      <c r="H1" s="83" t="s">
        <v>56</v>
      </c>
      <c r="I1" s="83"/>
      <c r="J1" s="83"/>
      <c r="K1" s="83"/>
    </row>
    <row r="2" spans="1:12" ht="17.399999999999999" x14ac:dyDescent="0.25">
      <c r="A2" s="35" t="s">
        <v>6</v>
      </c>
      <c r="C2" s="2"/>
      <c r="G2" s="2" t="s">
        <v>18</v>
      </c>
      <c r="H2" s="83" t="s">
        <v>57</v>
      </c>
      <c r="I2" s="83"/>
      <c r="J2" s="83"/>
      <c r="K2" s="8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13</v>
      </c>
      <c r="I3" s="46">
        <v>10</v>
      </c>
      <c r="J3" s="47">
        <v>2025</v>
      </c>
      <c r="K3" s="1"/>
    </row>
    <row r="4" spans="1:12" x14ac:dyDescent="0.25">
      <c r="C4" s="2"/>
      <c r="D4" s="4"/>
      <c r="H4" s="45" t="s">
        <v>30</v>
      </c>
      <c r="I4" s="45" t="s">
        <v>31</v>
      </c>
      <c r="J4" s="45" t="s">
        <v>32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28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29</v>
      </c>
    </row>
    <row r="6" spans="1:12" ht="28.8" x14ac:dyDescent="0.3">
      <c r="A6" s="20">
        <v>1</v>
      </c>
      <c r="B6" s="21">
        <v>1</v>
      </c>
      <c r="C6" s="22" t="s">
        <v>20</v>
      </c>
      <c r="D6" s="5" t="s">
        <v>21</v>
      </c>
      <c r="E6" s="63" t="s">
        <v>58</v>
      </c>
      <c r="F6" s="48">
        <v>200</v>
      </c>
      <c r="G6" s="48">
        <v>4.18</v>
      </c>
      <c r="H6" s="48">
        <v>3.56</v>
      </c>
      <c r="I6" s="49">
        <v>22.76</v>
      </c>
      <c r="J6" s="48">
        <v>139.80000000000001</v>
      </c>
      <c r="K6" s="65" t="s">
        <v>33</v>
      </c>
      <c r="L6" s="39"/>
    </row>
    <row r="7" spans="1:12" ht="14.4" x14ac:dyDescent="0.3">
      <c r="A7" s="23"/>
      <c r="B7" s="15"/>
      <c r="C7" s="11"/>
      <c r="D7" s="7" t="s">
        <v>22</v>
      </c>
      <c r="E7" s="52" t="s">
        <v>59</v>
      </c>
      <c r="F7" s="50">
        <v>200</v>
      </c>
      <c r="G7" s="50">
        <v>0.1</v>
      </c>
      <c r="H7" s="50">
        <v>0.03</v>
      </c>
      <c r="I7" s="51">
        <v>10.67</v>
      </c>
      <c r="J7" s="50">
        <v>42.57</v>
      </c>
      <c r="K7" s="53" t="s">
        <v>40</v>
      </c>
      <c r="L7" s="41"/>
    </row>
    <row r="8" spans="1:12" ht="14.4" x14ac:dyDescent="0.3">
      <c r="A8" s="23"/>
      <c r="B8" s="15"/>
      <c r="C8" s="11"/>
      <c r="D8" s="7" t="s">
        <v>23</v>
      </c>
      <c r="E8" s="52" t="s">
        <v>34</v>
      </c>
      <c r="F8" s="50">
        <v>40</v>
      </c>
      <c r="G8" s="50">
        <v>3.16</v>
      </c>
      <c r="H8" s="50">
        <v>0.4</v>
      </c>
      <c r="I8" s="51">
        <v>19.32</v>
      </c>
      <c r="J8" s="50">
        <v>94</v>
      </c>
      <c r="K8" s="53" t="s">
        <v>35</v>
      </c>
      <c r="L8" s="41"/>
    </row>
    <row r="9" spans="1:12" ht="28.8" x14ac:dyDescent="0.3">
      <c r="A9" s="23"/>
      <c r="B9" s="15"/>
      <c r="C9" s="11"/>
      <c r="D9" s="53" t="s">
        <v>21</v>
      </c>
      <c r="E9" s="52" t="s">
        <v>77</v>
      </c>
      <c r="F9" s="50">
        <v>90</v>
      </c>
      <c r="G9" s="50">
        <v>8.49</v>
      </c>
      <c r="H9" s="50">
        <v>12.39</v>
      </c>
      <c r="I9" s="51">
        <v>30.41</v>
      </c>
      <c r="J9" s="50">
        <v>267.11</v>
      </c>
      <c r="K9" s="53" t="s">
        <v>60</v>
      </c>
      <c r="L9" s="41">
        <v>124.66</v>
      </c>
    </row>
    <row r="10" spans="1:12" ht="14.4" x14ac:dyDescent="0.3">
      <c r="A10" s="23"/>
      <c r="B10" s="15"/>
      <c r="C10" s="11"/>
      <c r="D10" s="7"/>
      <c r="E10" s="67"/>
      <c r="F10" s="50"/>
      <c r="G10" s="50"/>
      <c r="H10" s="50"/>
      <c r="I10" s="51"/>
      <c r="J10" s="50"/>
      <c r="K10" s="53"/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27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124.66</v>
      </c>
    </row>
    <row r="14" spans="1:12" ht="14.4" x14ac:dyDescent="0.3">
      <c r="A14" s="26"/>
      <c r="B14" s="13"/>
      <c r="C14" s="10"/>
      <c r="D14" s="7"/>
      <c r="E14" s="56"/>
      <c r="F14" s="54"/>
      <c r="G14" s="54"/>
      <c r="H14" s="54"/>
      <c r="I14" s="55"/>
      <c r="J14" s="54"/>
      <c r="K14" s="57"/>
      <c r="L14" s="41"/>
    </row>
    <row r="15" spans="1:12" ht="14.4" x14ac:dyDescent="0.3">
      <c r="A15" s="23"/>
      <c r="B15" s="15"/>
      <c r="C15" s="11"/>
      <c r="D15" s="7"/>
      <c r="E15" s="52"/>
      <c r="F15" s="50"/>
      <c r="G15" s="50"/>
      <c r="H15" s="50"/>
      <c r="I15" s="51"/>
      <c r="J15" s="50"/>
      <c r="K15" s="53"/>
      <c r="L15" s="41"/>
    </row>
    <row r="16" spans="1:12" ht="14.4" x14ac:dyDescent="0.3">
      <c r="A16" s="23"/>
      <c r="B16" s="15"/>
      <c r="C16" s="11"/>
      <c r="D16" s="7"/>
      <c r="E16" s="52"/>
      <c r="F16" s="71"/>
      <c r="G16" s="50"/>
      <c r="H16" s="50"/>
      <c r="I16" s="51"/>
      <c r="J16" s="50"/>
      <c r="K16" s="53"/>
      <c r="L16" s="41"/>
    </row>
    <row r="17" spans="1:12" ht="14.4" x14ac:dyDescent="0.3">
      <c r="A17" s="23"/>
      <c r="B17" s="15"/>
      <c r="C17" s="11"/>
      <c r="D17" s="7"/>
      <c r="E17" s="52"/>
      <c r="F17" s="50"/>
      <c r="G17" s="50"/>
      <c r="H17" s="50"/>
      <c r="I17" s="51"/>
      <c r="J17" s="50"/>
      <c r="K17" s="53"/>
      <c r="L17" s="41"/>
    </row>
    <row r="18" spans="1:12" ht="14.4" x14ac:dyDescent="0.3">
      <c r="A18" s="23"/>
      <c r="B18" s="15"/>
      <c r="C18" s="11"/>
      <c r="D18" s="7"/>
      <c r="E18" s="52"/>
      <c r="F18" s="50"/>
      <c r="G18" s="50"/>
      <c r="H18" s="50"/>
      <c r="I18" s="51"/>
      <c r="J18" s="50"/>
      <c r="K18" s="53"/>
      <c r="L18" s="41"/>
    </row>
    <row r="19" spans="1:12" ht="14.4" x14ac:dyDescent="0.3">
      <c r="A19" s="23"/>
      <c r="B19" s="15"/>
      <c r="C19" s="11"/>
      <c r="D19" s="7"/>
      <c r="E19" s="70"/>
      <c r="F19" s="50"/>
      <c r="G19" s="50"/>
      <c r="H19" s="50"/>
      <c r="I19" s="51"/>
      <c r="J19" s="50"/>
      <c r="K19" s="53"/>
      <c r="L19" s="41"/>
    </row>
    <row r="20" spans="1:12" ht="14.4" x14ac:dyDescent="0.3">
      <c r="A20" s="23"/>
      <c r="B20" s="15"/>
      <c r="C20" s="11"/>
      <c r="D20" s="7"/>
      <c r="E20" s="52"/>
      <c r="F20" s="50"/>
      <c r="G20" s="50"/>
      <c r="H20" s="50"/>
      <c r="I20" s="51"/>
      <c r="J20" s="50"/>
      <c r="K20" s="53"/>
      <c r="L20" s="41"/>
    </row>
    <row r="21" spans="1:12" ht="14.4" x14ac:dyDescent="0.3">
      <c r="A21" s="23"/>
      <c r="B21" s="15"/>
      <c r="C21" s="11"/>
      <c r="D21" s="6"/>
      <c r="E21" s="40"/>
      <c r="F21" s="41"/>
      <c r="G21" s="50"/>
      <c r="H21" s="50"/>
      <c r="I21" s="51"/>
      <c r="J21" s="50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/>
      <c r="E23" s="9"/>
      <c r="F23" s="19"/>
      <c r="G23" s="19"/>
      <c r="H23" s="19"/>
      <c r="I23" s="19"/>
      <c r="J23" s="19"/>
      <c r="K23" s="25"/>
      <c r="L23" s="19"/>
    </row>
    <row r="24" spans="1:12" ht="15" thickBot="1" x14ac:dyDescent="0.3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530</v>
      </c>
      <c r="G24" s="32">
        <f t="shared" ref="G24:J24" si="2">G13+G23</f>
        <v>15.93</v>
      </c>
      <c r="H24" s="32">
        <f t="shared" si="2"/>
        <v>16.38</v>
      </c>
      <c r="I24" s="32">
        <f t="shared" si="2"/>
        <v>83.16</v>
      </c>
      <c r="J24" s="32">
        <f t="shared" si="2"/>
        <v>543.48</v>
      </c>
      <c r="K24" s="32"/>
      <c r="L24" s="32">
        <f t="shared" ref="L24" si="3">L13+L23</f>
        <v>124.66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61</v>
      </c>
      <c r="F25" s="50">
        <v>90</v>
      </c>
      <c r="G25" s="50">
        <v>9.83</v>
      </c>
      <c r="H25" s="50">
        <v>13.25</v>
      </c>
      <c r="I25" s="51">
        <v>12.2</v>
      </c>
      <c r="J25" s="50">
        <v>207.37</v>
      </c>
      <c r="K25" s="53" t="s">
        <v>62</v>
      </c>
      <c r="L25" s="39"/>
    </row>
    <row r="26" spans="1:12" ht="14.4" x14ac:dyDescent="0.3">
      <c r="A26" s="14"/>
      <c r="B26" s="15"/>
      <c r="C26" s="11"/>
      <c r="D26" s="7" t="s">
        <v>21</v>
      </c>
      <c r="E26" s="52" t="s">
        <v>37</v>
      </c>
      <c r="F26" s="50">
        <v>160</v>
      </c>
      <c r="G26" s="50">
        <v>5.94</v>
      </c>
      <c r="H26" s="50">
        <v>3.02</v>
      </c>
      <c r="I26" s="51">
        <v>28.13</v>
      </c>
      <c r="J26" s="50">
        <v>163.46</v>
      </c>
      <c r="K26" s="53" t="s">
        <v>46</v>
      </c>
      <c r="L26" s="41"/>
    </row>
    <row r="27" spans="1:12" ht="14.4" x14ac:dyDescent="0.3">
      <c r="A27" s="14"/>
      <c r="B27" s="15"/>
      <c r="C27" s="11"/>
      <c r="D27" s="7" t="s">
        <v>22</v>
      </c>
      <c r="E27" s="52" t="s">
        <v>63</v>
      </c>
      <c r="F27" s="50">
        <v>200</v>
      </c>
      <c r="G27" s="50">
        <v>0.15</v>
      </c>
      <c r="H27" s="50">
        <v>0.04</v>
      </c>
      <c r="I27" s="51">
        <v>10.82</v>
      </c>
      <c r="J27" s="50">
        <v>44.22</v>
      </c>
      <c r="K27" s="53" t="s">
        <v>43</v>
      </c>
      <c r="L27" s="41"/>
    </row>
    <row r="28" spans="1:12" ht="14.4" x14ac:dyDescent="0.3">
      <c r="A28" s="14"/>
      <c r="B28" s="15"/>
      <c r="C28" s="11"/>
      <c r="D28" s="53" t="s">
        <v>23</v>
      </c>
      <c r="E28" s="67" t="s">
        <v>34</v>
      </c>
      <c r="F28" s="50">
        <v>50</v>
      </c>
      <c r="G28" s="50">
        <v>3.83</v>
      </c>
      <c r="H28" s="50">
        <v>0.49</v>
      </c>
      <c r="I28" s="51">
        <v>23.43</v>
      </c>
      <c r="J28" s="50">
        <v>113.98</v>
      </c>
      <c r="K28" s="53" t="s">
        <v>35</v>
      </c>
      <c r="L28" s="41">
        <v>124.66</v>
      </c>
    </row>
    <row r="29" spans="1:12" ht="14.4" x14ac:dyDescent="0.3">
      <c r="A29" s="14"/>
      <c r="B29" s="15"/>
      <c r="C29" s="11"/>
      <c r="D29" s="7"/>
      <c r="E29" s="67"/>
      <c r="F29" s="50"/>
      <c r="G29" s="50"/>
      <c r="H29" s="50"/>
      <c r="I29" s="51"/>
      <c r="J29" s="50"/>
      <c r="K29" s="53"/>
      <c r="L29" s="41"/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27</v>
      </c>
      <c r="E32" s="9"/>
      <c r="F32" s="19">
        <f>SUM(F25:F31)</f>
        <v>500</v>
      </c>
      <c r="G32" s="19">
        <f t="shared" ref="G32" si="4">SUM(G25:G31)</f>
        <v>19.75</v>
      </c>
      <c r="H32" s="19">
        <f t="shared" ref="H32" si="5">SUM(H25:H31)</f>
        <v>16.799999999999997</v>
      </c>
      <c r="I32" s="19">
        <f t="shared" ref="I32" si="6">SUM(I25:I31)</f>
        <v>74.58</v>
      </c>
      <c r="J32" s="19">
        <f t="shared" ref="J32:L32" si="7">SUM(J25:J31)</f>
        <v>529.03000000000009</v>
      </c>
      <c r="K32" s="25"/>
      <c r="L32" s="19">
        <f t="shared" si="7"/>
        <v>124.66</v>
      </c>
    </row>
    <row r="33" spans="1:12" ht="14.4" x14ac:dyDescent="0.3">
      <c r="A33" s="13"/>
      <c r="B33" s="13"/>
      <c r="C33" s="10"/>
      <c r="D33" s="7"/>
      <c r="E33" s="68"/>
      <c r="F33" s="54"/>
      <c r="G33" s="54"/>
      <c r="H33" s="54"/>
      <c r="I33" s="55"/>
      <c r="J33" s="54"/>
      <c r="K33" s="57"/>
      <c r="L33" s="41"/>
    </row>
    <row r="34" spans="1:12" ht="14.4" x14ac:dyDescent="0.3">
      <c r="A34" s="14"/>
      <c r="B34" s="15"/>
      <c r="C34" s="11"/>
      <c r="D34" s="7"/>
      <c r="E34" s="52"/>
      <c r="F34" s="50"/>
      <c r="G34" s="50"/>
      <c r="H34" s="50"/>
      <c r="I34" s="51"/>
      <c r="J34" s="50"/>
      <c r="K34" s="53"/>
      <c r="L34" s="41"/>
    </row>
    <row r="35" spans="1:12" ht="14.4" x14ac:dyDescent="0.3">
      <c r="A35" s="14"/>
      <c r="B35" s="15"/>
      <c r="C35" s="11"/>
      <c r="D35" s="7"/>
      <c r="E35" s="52"/>
      <c r="F35" s="50"/>
      <c r="G35" s="50"/>
      <c r="H35" s="50"/>
      <c r="I35" s="51"/>
      <c r="J35" s="50"/>
      <c r="K35" s="53"/>
      <c r="L35" s="41"/>
    </row>
    <row r="36" spans="1:12" ht="14.4" x14ac:dyDescent="0.3">
      <c r="A36" s="14"/>
      <c r="B36" s="15"/>
      <c r="C36" s="11"/>
      <c r="D36" s="7"/>
      <c r="E36" s="52"/>
      <c r="F36" s="50"/>
      <c r="G36" s="50"/>
      <c r="H36" s="50"/>
      <c r="I36" s="51"/>
      <c r="J36" s="50"/>
      <c r="K36" s="53"/>
      <c r="L36" s="41"/>
    </row>
    <row r="37" spans="1:12" ht="14.4" x14ac:dyDescent="0.3">
      <c r="A37" s="14"/>
      <c r="B37" s="15"/>
      <c r="C37" s="11"/>
      <c r="D37" s="7"/>
      <c r="E37" s="52"/>
      <c r="F37" s="50"/>
      <c r="G37" s="50"/>
      <c r="H37" s="50"/>
      <c r="I37" s="51"/>
      <c r="J37" s="50"/>
      <c r="K37" s="53"/>
      <c r="L37" s="41"/>
    </row>
    <row r="38" spans="1:12" ht="14.4" x14ac:dyDescent="0.3">
      <c r="A38" s="14"/>
      <c r="B38" s="15"/>
      <c r="C38" s="11"/>
      <c r="D38" s="7"/>
      <c r="E38" s="52"/>
      <c r="F38" s="50"/>
      <c r="G38" s="50"/>
      <c r="H38" s="50"/>
      <c r="I38" s="51"/>
      <c r="J38" s="50"/>
      <c r="K38" s="53"/>
      <c r="L38" s="41"/>
    </row>
    <row r="39" spans="1:12" ht="14.4" x14ac:dyDescent="0.3">
      <c r="A39" s="14"/>
      <c r="B39" s="15"/>
      <c r="C39" s="11"/>
      <c r="D39" s="7"/>
      <c r="E39" s="52"/>
      <c r="F39" s="50"/>
      <c r="G39" s="50"/>
      <c r="H39" s="50"/>
      <c r="I39" s="51"/>
      <c r="J39" s="50"/>
      <c r="K39" s="53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500</v>
      </c>
      <c r="G43" s="32">
        <f t="shared" ref="G43" si="8">G32+G42</f>
        <v>19.75</v>
      </c>
      <c r="H43" s="32">
        <f t="shared" ref="H43" si="9">H32+H42</f>
        <v>16.799999999999997</v>
      </c>
      <c r="I43" s="32">
        <f t="shared" ref="I43" si="10">I32+I42</f>
        <v>74.58</v>
      </c>
      <c r="J43" s="32">
        <f t="shared" ref="J43:L43" si="11">J32+J42</f>
        <v>529.03000000000009</v>
      </c>
      <c r="K43" s="32"/>
      <c r="L43" s="32">
        <f t="shared" si="11"/>
        <v>124.66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3" t="s">
        <v>38</v>
      </c>
      <c r="F44" s="48">
        <v>150</v>
      </c>
      <c r="G44" s="48">
        <v>13</v>
      </c>
      <c r="H44" s="48">
        <v>14.64</v>
      </c>
      <c r="I44" s="49">
        <v>31.57</v>
      </c>
      <c r="J44" s="48">
        <v>310.04000000000002</v>
      </c>
      <c r="K44" s="65" t="s">
        <v>39</v>
      </c>
      <c r="L44" s="39"/>
    </row>
    <row r="45" spans="1:12" ht="14.4" x14ac:dyDescent="0.3">
      <c r="A45" s="23"/>
      <c r="B45" s="15"/>
      <c r="C45" s="11"/>
      <c r="D45" s="7" t="s">
        <v>22</v>
      </c>
      <c r="E45" s="52" t="s">
        <v>41</v>
      </c>
      <c r="F45" s="50">
        <v>200</v>
      </c>
      <c r="G45" s="50">
        <v>0.01</v>
      </c>
      <c r="H45" s="50">
        <v>0</v>
      </c>
      <c r="I45" s="51">
        <v>10.71</v>
      </c>
      <c r="J45" s="50">
        <v>42.81</v>
      </c>
      <c r="K45" s="53" t="s">
        <v>42</v>
      </c>
      <c r="L45" s="41"/>
    </row>
    <row r="46" spans="1:12" ht="14.4" x14ac:dyDescent="0.3">
      <c r="A46" s="23"/>
      <c r="B46" s="15"/>
      <c r="C46" s="11"/>
      <c r="D46" s="7" t="s">
        <v>23</v>
      </c>
      <c r="E46" s="52" t="s">
        <v>34</v>
      </c>
      <c r="F46" s="50">
        <v>50</v>
      </c>
      <c r="G46" s="50">
        <v>3.83</v>
      </c>
      <c r="H46" s="50">
        <v>0.49</v>
      </c>
      <c r="I46" s="51">
        <v>23.43</v>
      </c>
      <c r="J46" s="50">
        <v>113.98</v>
      </c>
      <c r="K46" s="53" t="s">
        <v>35</v>
      </c>
      <c r="L46" s="41"/>
    </row>
    <row r="47" spans="1:12" ht="14.4" x14ac:dyDescent="0.3">
      <c r="A47" s="23"/>
      <c r="B47" s="15"/>
      <c r="C47" s="11"/>
      <c r="D47" s="8" t="s">
        <v>25</v>
      </c>
      <c r="E47" s="68" t="s">
        <v>81</v>
      </c>
      <c r="F47" s="50">
        <v>100</v>
      </c>
      <c r="G47" s="50">
        <v>0.8</v>
      </c>
      <c r="H47" s="50">
        <v>0.1</v>
      </c>
      <c r="I47" s="51">
        <v>1.7</v>
      </c>
      <c r="J47" s="50">
        <v>10.9</v>
      </c>
      <c r="K47" s="57" t="s">
        <v>82</v>
      </c>
      <c r="L47" s="41">
        <v>124.66</v>
      </c>
    </row>
    <row r="48" spans="1:12" ht="14.4" x14ac:dyDescent="0.3">
      <c r="A48" s="23"/>
      <c r="B48" s="15"/>
      <c r="C48" s="11"/>
      <c r="D48" s="7"/>
      <c r="E48" s="70"/>
      <c r="F48" s="50"/>
      <c r="G48" s="50"/>
      <c r="H48" s="50"/>
      <c r="I48" s="51"/>
      <c r="J48" s="50"/>
      <c r="K48" s="53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27</v>
      </c>
      <c r="E51" s="9"/>
      <c r="F51" s="19">
        <f>SUM(F44:F50)</f>
        <v>500</v>
      </c>
      <c r="G51" s="19">
        <f t="shared" ref="G51" si="12">SUM(G44:G50)</f>
        <v>17.64</v>
      </c>
      <c r="H51" s="19">
        <f t="shared" ref="H51" si="13">SUM(H44:H50)</f>
        <v>15.23</v>
      </c>
      <c r="I51" s="19">
        <f t="shared" ref="I51" si="14">SUM(I44:I50)</f>
        <v>67.410000000000011</v>
      </c>
      <c r="J51" s="19">
        <f t="shared" ref="J51:L51" si="15">SUM(J44:J50)</f>
        <v>477.73</v>
      </c>
      <c r="K51" s="25"/>
      <c r="L51" s="19">
        <f t="shared" si="15"/>
        <v>124.66</v>
      </c>
    </row>
    <row r="52" spans="1:12" ht="14.4" x14ac:dyDescent="0.3">
      <c r="A52" s="26"/>
      <c r="B52" s="13"/>
      <c r="C52" s="10"/>
      <c r="D52" s="8"/>
      <c r="E52" s="67"/>
      <c r="F52" s="54"/>
      <c r="G52" s="54"/>
      <c r="H52" s="54"/>
      <c r="I52" s="55"/>
      <c r="J52" s="54"/>
      <c r="K52" s="53"/>
      <c r="L52" s="41"/>
    </row>
    <row r="53" spans="1:12" ht="15" thickBot="1" x14ac:dyDescent="0.35">
      <c r="A53" s="23"/>
      <c r="B53" s="15"/>
      <c r="C53" s="11"/>
      <c r="D53" s="7"/>
      <c r="E53" s="52"/>
      <c r="F53" s="50"/>
      <c r="G53" s="50"/>
      <c r="H53" s="50"/>
      <c r="I53" s="51"/>
      <c r="J53" s="50"/>
      <c r="K53" s="53"/>
      <c r="L53" s="41"/>
    </row>
    <row r="54" spans="1:12" ht="14.4" x14ac:dyDescent="0.3">
      <c r="A54" s="23"/>
      <c r="B54" s="15"/>
      <c r="C54" s="11"/>
      <c r="D54" s="7"/>
      <c r="E54" s="63"/>
      <c r="F54" s="50"/>
      <c r="G54" s="50"/>
      <c r="H54" s="50"/>
      <c r="I54" s="51"/>
      <c r="J54" s="50"/>
      <c r="K54" s="65"/>
      <c r="L54" s="41"/>
    </row>
    <row r="55" spans="1:12" ht="14.4" x14ac:dyDescent="0.3">
      <c r="A55" s="23"/>
      <c r="B55" s="15"/>
      <c r="C55" s="11"/>
      <c r="D55" s="7"/>
      <c r="E55" s="52"/>
      <c r="F55" s="50"/>
      <c r="G55" s="50"/>
      <c r="H55" s="50"/>
      <c r="I55" s="51"/>
      <c r="J55" s="50"/>
      <c r="K55" s="53"/>
      <c r="L55" s="41"/>
    </row>
    <row r="56" spans="1:12" ht="14.4" x14ac:dyDescent="0.3">
      <c r="A56" s="23"/>
      <c r="B56" s="15"/>
      <c r="C56" s="11"/>
      <c r="D56" s="7"/>
      <c r="E56" s="52"/>
      <c r="F56" s="50"/>
      <c r="G56" s="50"/>
      <c r="H56" s="50"/>
      <c r="I56" s="51"/>
      <c r="J56" s="50"/>
      <c r="K56" s="53"/>
      <c r="L56" s="41"/>
    </row>
    <row r="57" spans="1:12" ht="14.4" x14ac:dyDescent="0.3">
      <c r="A57" s="23"/>
      <c r="B57" s="15"/>
      <c r="C57" s="11"/>
      <c r="D57" s="7"/>
      <c r="E57" s="52"/>
      <c r="F57" s="50"/>
      <c r="G57" s="50"/>
      <c r="H57" s="50"/>
      <c r="I57" s="51"/>
      <c r="J57" s="50"/>
      <c r="K57" s="53"/>
      <c r="L57" s="41"/>
    </row>
    <row r="58" spans="1:12" ht="14.4" x14ac:dyDescent="0.3">
      <c r="A58" s="23"/>
      <c r="B58" s="15"/>
      <c r="C58" s="11"/>
      <c r="D58" s="7"/>
      <c r="E58" s="52"/>
      <c r="F58" s="50"/>
      <c r="G58" s="50"/>
      <c r="H58" s="50"/>
      <c r="I58" s="51"/>
      <c r="J58" s="50"/>
      <c r="K58" s="53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3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500</v>
      </c>
      <c r="G62" s="32">
        <f t="shared" ref="G62" si="16">G51+G61</f>
        <v>17.64</v>
      </c>
      <c r="H62" s="32">
        <f t="shared" ref="H62" si="17">H51+H61</f>
        <v>15.23</v>
      </c>
      <c r="I62" s="32">
        <f t="shared" ref="I62" si="18">I51+I61</f>
        <v>67.410000000000011</v>
      </c>
      <c r="J62" s="32">
        <f t="shared" ref="J62:L62" si="19">J51+J61</f>
        <v>477.73</v>
      </c>
      <c r="K62" s="32"/>
      <c r="L62" s="32">
        <f t="shared" si="19"/>
        <v>124.66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3" t="s">
        <v>66</v>
      </c>
      <c r="F63" s="48">
        <v>200</v>
      </c>
      <c r="G63" s="48">
        <v>9.36</v>
      </c>
      <c r="H63" s="48">
        <v>11.39</v>
      </c>
      <c r="I63" s="49">
        <v>26.14</v>
      </c>
      <c r="J63" s="48">
        <v>244.51</v>
      </c>
      <c r="K63" s="65" t="s">
        <v>55</v>
      </c>
      <c r="L63" s="39"/>
    </row>
    <row r="64" spans="1:12" ht="14.4" x14ac:dyDescent="0.3">
      <c r="A64" s="23"/>
      <c r="B64" s="15"/>
      <c r="C64" s="11"/>
      <c r="D64" s="7" t="s">
        <v>22</v>
      </c>
      <c r="E64" s="52" t="s">
        <v>44</v>
      </c>
      <c r="F64" s="50">
        <v>200</v>
      </c>
      <c r="G64" s="50">
        <v>0.1</v>
      </c>
      <c r="H64" s="50">
        <v>0.03</v>
      </c>
      <c r="I64" s="51">
        <v>10.67</v>
      </c>
      <c r="J64" s="50">
        <v>42.57</v>
      </c>
      <c r="K64" s="53" t="s">
        <v>40</v>
      </c>
      <c r="L64" s="41"/>
    </row>
    <row r="65" spans="1:12" ht="15" thickBot="1" x14ac:dyDescent="0.35">
      <c r="A65" s="23"/>
      <c r="B65" s="15"/>
      <c r="C65" s="11"/>
      <c r="D65" s="7" t="s">
        <v>23</v>
      </c>
      <c r="E65" s="52" t="s">
        <v>34</v>
      </c>
      <c r="F65" s="50">
        <v>50</v>
      </c>
      <c r="G65" s="50">
        <v>3.83</v>
      </c>
      <c r="H65" s="50">
        <v>0.49</v>
      </c>
      <c r="I65" s="51">
        <v>23.43</v>
      </c>
      <c r="J65" s="50">
        <v>113.98</v>
      </c>
      <c r="K65" s="53" t="s">
        <v>35</v>
      </c>
      <c r="L65" s="41"/>
    </row>
    <row r="66" spans="1:12" ht="14.4" x14ac:dyDescent="0.3">
      <c r="A66" s="23"/>
      <c r="B66" s="15"/>
      <c r="C66" s="11"/>
      <c r="D66" s="53" t="s">
        <v>24</v>
      </c>
      <c r="E66" s="52" t="s">
        <v>78</v>
      </c>
      <c r="F66" s="50">
        <v>180</v>
      </c>
      <c r="G66" s="48">
        <v>0.7</v>
      </c>
      <c r="H66" s="48">
        <v>0.7</v>
      </c>
      <c r="I66" s="49">
        <v>17.11</v>
      </c>
      <c r="J66" s="48">
        <v>82.06</v>
      </c>
      <c r="K66" s="53" t="s">
        <v>79</v>
      </c>
      <c r="L66" s="41"/>
    </row>
    <row r="67" spans="1:12" ht="15" thickBot="1" x14ac:dyDescent="0.35">
      <c r="A67" s="23"/>
      <c r="B67" s="15"/>
      <c r="C67" s="11"/>
      <c r="D67" s="7" t="s">
        <v>80</v>
      </c>
      <c r="E67" s="52" t="s">
        <v>64</v>
      </c>
      <c r="F67" s="50">
        <v>20</v>
      </c>
      <c r="G67" s="58">
        <v>1.1599999999999999</v>
      </c>
      <c r="H67" s="58">
        <v>3.69</v>
      </c>
      <c r="I67" s="59">
        <v>8.3800000000000008</v>
      </c>
      <c r="J67" s="58">
        <v>71.37</v>
      </c>
      <c r="K67" s="53" t="s">
        <v>65</v>
      </c>
      <c r="L67" s="41">
        <v>124.66</v>
      </c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27</v>
      </c>
      <c r="E70" s="9"/>
      <c r="F70" s="19">
        <f>SUM(F63:F69)</f>
        <v>650</v>
      </c>
      <c r="G70" s="19">
        <f t="shared" ref="G70" si="20">SUM(G63:G69)</f>
        <v>15.149999999999999</v>
      </c>
      <c r="H70" s="19">
        <f t="shared" ref="H70" si="21">SUM(H63:H69)</f>
        <v>16.3</v>
      </c>
      <c r="I70" s="19">
        <f t="shared" ref="I70" si="22">SUM(I63:I69)</f>
        <v>85.72999999999999</v>
      </c>
      <c r="J70" s="19">
        <f t="shared" ref="J70:L70" si="23">SUM(J63:J69)</f>
        <v>554.49</v>
      </c>
      <c r="K70" s="25"/>
      <c r="L70" s="19">
        <f t="shared" si="23"/>
        <v>124.66</v>
      </c>
    </row>
    <row r="71" spans="1:12" ht="14.4" x14ac:dyDescent="0.3">
      <c r="A71" s="26"/>
      <c r="B71" s="13"/>
      <c r="C71" s="10"/>
      <c r="D71" s="69"/>
      <c r="E71" s="56"/>
      <c r="F71" s="54"/>
      <c r="G71" s="54"/>
      <c r="H71" s="54"/>
      <c r="I71" s="55"/>
      <c r="J71" s="54"/>
      <c r="K71" s="57"/>
      <c r="L71" s="41"/>
    </row>
    <row r="72" spans="1:12" ht="14.4" x14ac:dyDescent="0.3">
      <c r="A72" s="23"/>
      <c r="B72" s="15"/>
      <c r="C72" s="11"/>
      <c r="D72" s="7"/>
      <c r="E72" s="52"/>
      <c r="F72" s="50"/>
      <c r="G72" s="50"/>
      <c r="H72" s="50"/>
      <c r="I72" s="51"/>
      <c r="J72" s="50"/>
      <c r="K72" s="53"/>
      <c r="L72" s="41"/>
    </row>
    <row r="73" spans="1:12" ht="14.4" x14ac:dyDescent="0.3">
      <c r="A73" s="23"/>
      <c r="B73" s="15"/>
      <c r="C73" s="11"/>
      <c r="D73" s="7"/>
      <c r="E73" s="52"/>
      <c r="F73" s="50"/>
      <c r="G73" s="50"/>
      <c r="H73" s="50"/>
      <c r="I73" s="51"/>
      <c r="J73" s="50"/>
      <c r="K73" s="53"/>
      <c r="L73" s="41"/>
    </row>
    <row r="74" spans="1:12" ht="14.4" x14ac:dyDescent="0.3">
      <c r="A74" s="23"/>
      <c r="B74" s="15"/>
      <c r="C74" s="11"/>
      <c r="D74" s="7"/>
      <c r="E74" s="52"/>
      <c r="F74" s="50"/>
      <c r="G74" s="50"/>
      <c r="H74" s="50"/>
      <c r="I74" s="51"/>
      <c r="J74" s="50"/>
      <c r="K74" s="53"/>
      <c r="L74" s="41"/>
    </row>
    <row r="75" spans="1:12" ht="14.4" x14ac:dyDescent="0.3">
      <c r="A75" s="23"/>
      <c r="B75" s="15"/>
      <c r="C75" s="11"/>
      <c r="D75" s="7"/>
      <c r="E75" s="52"/>
      <c r="F75" s="50"/>
      <c r="G75" s="50"/>
      <c r="H75" s="50"/>
      <c r="I75" s="51"/>
      <c r="J75" s="50"/>
      <c r="K75" s="53"/>
      <c r="L75" s="41"/>
    </row>
    <row r="76" spans="1:12" ht="14.4" x14ac:dyDescent="0.3">
      <c r="A76" s="23"/>
      <c r="B76" s="15"/>
      <c r="C76" s="11"/>
      <c r="D76" s="7"/>
      <c r="E76" s="52"/>
      <c r="F76" s="50"/>
      <c r="G76" s="50"/>
      <c r="H76" s="50"/>
      <c r="I76" s="51"/>
      <c r="J76" s="50"/>
      <c r="K76" s="53"/>
      <c r="L76" s="41"/>
    </row>
    <row r="77" spans="1:12" ht="14.4" x14ac:dyDescent="0.3">
      <c r="A77" s="23"/>
      <c r="B77" s="15"/>
      <c r="C77" s="11"/>
      <c r="D77" s="7"/>
      <c r="E77" s="52"/>
      <c r="F77" s="50"/>
      <c r="G77" s="50"/>
      <c r="H77" s="50"/>
      <c r="I77" s="51"/>
      <c r="J77" s="50"/>
      <c r="K77" s="53"/>
      <c r="L77" s="41"/>
    </row>
    <row r="78" spans="1:12" ht="14.4" x14ac:dyDescent="0.3">
      <c r="A78" s="23"/>
      <c r="B78" s="15"/>
      <c r="C78" s="11"/>
      <c r="D78" s="6"/>
      <c r="E78" s="40"/>
      <c r="F78" s="41"/>
      <c r="G78" s="50"/>
      <c r="H78" s="50"/>
      <c r="I78" s="51"/>
      <c r="J78" s="50"/>
      <c r="K78" s="53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3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650</v>
      </c>
      <c r="G81" s="32">
        <f t="shared" ref="G81" si="24">G70+G80</f>
        <v>15.149999999999999</v>
      </c>
      <c r="H81" s="32">
        <f t="shared" ref="H81" si="25">H70+H80</f>
        <v>16.3</v>
      </c>
      <c r="I81" s="32">
        <f t="shared" ref="I81" si="26">I70+I80</f>
        <v>85.72999999999999</v>
      </c>
      <c r="J81" s="32">
        <f t="shared" ref="J81:L81" si="27">J70+J80</f>
        <v>554.49</v>
      </c>
      <c r="K81" s="32"/>
      <c r="L81" s="32">
        <f t="shared" si="27"/>
        <v>124.66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3" t="s">
        <v>52</v>
      </c>
      <c r="F82" s="50">
        <v>150</v>
      </c>
      <c r="G82" s="50">
        <v>10.17</v>
      </c>
      <c r="H82" s="50">
        <v>11.92</v>
      </c>
      <c r="I82" s="51">
        <v>24.42</v>
      </c>
      <c r="J82" s="50">
        <v>245.64</v>
      </c>
      <c r="K82" s="72" t="s">
        <v>51</v>
      </c>
      <c r="L82" s="39"/>
    </row>
    <row r="83" spans="1:12" ht="14.4" x14ac:dyDescent="0.3">
      <c r="A83" s="23"/>
      <c r="B83" s="15"/>
      <c r="C83" s="11"/>
      <c r="D83" s="7" t="s">
        <v>22</v>
      </c>
      <c r="E83" s="52" t="s">
        <v>47</v>
      </c>
      <c r="F83" s="50">
        <v>200</v>
      </c>
      <c r="G83" s="50">
        <v>0.15</v>
      </c>
      <c r="H83" s="50">
        <v>0.04</v>
      </c>
      <c r="I83" s="51">
        <v>10.82</v>
      </c>
      <c r="J83" s="50">
        <v>44.22</v>
      </c>
      <c r="K83" s="53"/>
      <c r="L83" s="41"/>
    </row>
    <row r="84" spans="1:12" ht="14.4" x14ac:dyDescent="0.3">
      <c r="A84" s="23"/>
      <c r="B84" s="15"/>
      <c r="C84" s="11"/>
      <c r="D84" s="7" t="s">
        <v>23</v>
      </c>
      <c r="E84" s="52" t="s">
        <v>34</v>
      </c>
      <c r="F84" s="50">
        <v>40</v>
      </c>
      <c r="G84" s="50">
        <v>3.16</v>
      </c>
      <c r="H84" s="50">
        <v>0.4</v>
      </c>
      <c r="I84" s="51">
        <v>19.32</v>
      </c>
      <c r="J84" s="50">
        <v>94</v>
      </c>
      <c r="K84" s="53" t="s">
        <v>43</v>
      </c>
      <c r="L84" s="41"/>
    </row>
    <row r="85" spans="1:12" ht="14.4" x14ac:dyDescent="0.3">
      <c r="A85" s="23"/>
      <c r="B85" s="15"/>
      <c r="C85" s="11"/>
      <c r="D85" s="53" t="s">
        <v>25</v>
      </c>
      <c r="E85" s="56" t="s">
        <v>36</v>
      </c>
      <c r="F85" s="50">
        <v>100</v>
      </c>
      <c r="G85" s="50">
        <v>1.46</v>
      </c>
      <c r="H85" s="50">
        <v>0.1</v>
      </c>
      <c r="I85" s="51">
        <v>8.5399999999999991</v>
      </c>
      <c r="J85" s="50">
        <v>40.9</v>
      </c>
      <c r="K85" s="53" t="s">
        <v>35</v>
      </c>
      <c r="L85" s="41"/>
    </row>
    <row r="86" spans="1:12" ht="15" thickBot="1" x14ac:dyDescent="0.35">
      <c r="A86" s="23"/>
      <c r="B86" s="15"/>
      <c r="C86" s="11"/>
      <c r="D86" s="53" t="s">
        <v>21</v>
      </c>
      <c r="E86" s="64" t="s">
        <v>68</v>
      </c>
      <c r="F86" s="58">
        <v>60</v>
      </c>
      <c r="G86" s="73">
        <v>5.12</v>
      </c>
      <c r="H86" s="58">
        <v>7.51</v>
      </c>
      <c r="I86" s="59">
        <v>1.03</v>
      </c>
      <c r="J86" s="73">
        <v>92.19</v>
      </c>
      <c r="K86" s="53" t="s">
        <v>46</v>
      </c>
      <c r="L86" s="41">
        <v>124.66</v>
      </c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27</v>
      </c>
      <c r="E89" s="9"/>
      <c r="F89" s="19">
        <f>SUM(F82:F88)</f>
        <v>550</v>
      </c>
      <c r="G89" s="19">
        <f t="shared" ref="G89" si="28">SUM(G82:G88)</f>
        <v>20.060000000000002</v>
      </c>
      <c r="H89" s="19">
        <f t="shared" ref="H89" si="29">SUM(H82:H88)</f>
        <v>19.97</v>
      </c>
      <c r="I89" s="19">
        <f t="shared" ref="I89" si="30">SUM(I82:I88)</f>
        <v>64.13</v>
      </c>
      <c r="J89" s="19">
        <f t="shared" ref="J89:L89" si="31">SUM(J82:J88)</f>
        <v>516.95000000000005</v>
      </c>
      <c r="K89" s="25"/>
      <c r="L89" s="19">
        <f t="shared" si="31"/>
        <v>124.66</v>
      </c>
    </row>
    <row r="90" spans="1:12" ht="14.4" x14ac:dyDescent="0.3">
      <c r="A90" s="26"/>
      <c r="B90" s="13"/>
      <c r="C90" s="10"/>
      <c r="D90" s="7"/>
      <c r="E90" s="77"/>
      <c r="F90" s="54"/>
      <c r="G90" s="54"/>
      <c r="H90" s="54"/>
      <c r="I90" s="55"/>
      <c r="J90" s="54"/>
      <c r="K90" s="57"/>
      <c r="L90" s="41"/>
    </row>
    <row r="91" spans="1:12" ht="14.4" x14ac:dyDescent="0.3">
      <c r="A91" s="23"/>
      <c r="B91" s="15"/>
      <c r="C91" s="11"/>
      <c r="D91" s="7"/>
      <c r="E91" s="52"/>
      <c r="F91" s="50"/>
      <c r="G91" s="50"/>
      <c r="H91" s="50"/>
      <c r="I91" s="51"/>
      <c r="J91" s="50"/>
      <c r="K91" s="53"/>
      <c r="L91" s="41"/>
    </row>
    <row r="92" spans="1:12" ht="14.4" x14ac:dyDescent="0.3">
      <c r="A92" s="23"/>
      <c r="B92" s="15"/>
      <c r="C92" s="11"/>
      <c r="D92" s="7"/>
      <c r="E92" s="52"/>
      <c r="F92" s="50"/>
      <c r="G92" s="50"/>
      <c r="H92" s="50"/>
      <c r="I92" s="51"/>
      <c r="J92" s="50"/>
      <c r="K92" s="53"/>
      <c r="L92" s="41"/>
    </row>
    <row r="93" spans="1:12" ht="14.4" x14ac:dyDescent="0.3">
      <c r="A93" s="23"/>
      <c r="B93" s="15"/>
      <c r="C93" s="11"/>
      <c r="D93" s="7"/>
      <c r="E93" s="52"/>
      <c r="F93" s="50"/>
      <c r="G93" s="50"/>
      <c r="H93" s="50"/>
      <c r="I93" s="51"/>
      <c r="J93" s="50"/>
      <c r="K93" s="53"/>
      <c r="L93" s="41"/>
    </row>
    <row r="94" spans="1:12" ht="14.4" x14ac:dyDescent="0.3">
      <c r="A94" s="23"/>
      <c r="B94" s="15"/>
      <c r="C94" s="11"/>
      <c r="D94" s="7"/>
      <c r="E94" s="52"/>
      <c r="F94" s="50"/>
      <c r="G94" s="50"/>
      <c r="H94" s="50"/>
      <c r="I94" s="51"/>
      <c r="J94" s="50"/>
      <c r="K94" s="53"/>
      <c r="L94" s="41"/>
    </row>
    <row r="95" spans="1:12" ht="14.4" x14ac:dyDescent="0.3">
      <c r="A95" s="23"/>
      <c r="B95" s="15"/>
      <c r="C95" s="11"/>
      <c r="D95" s="7"/>
      <c r="E95" s="52"/>
      <c r="F95" s="50"/>
      <c r="G95" s="50"/>
      <c r="H95" s="50"/>
      <c r="I95" s="51"/>
      <c r="J95" s="50"/>
      <c r="K95" s="53"/>
      <c r="L95" s="41"/>
    </row>
    <row r="96" spans="1:12" ht="14.4" x14ac:dyDescent="0.3">
      <c r="A96" s="23"/>
      <c r="B96" s="15"/>
      <c r="C96" s="11"/>
      <c r="D96" s="7"/>
      <c r="E96" s="52"/>
      <c r="F96" s="50"/>
      <c r="G96" s="50"/>
      <c r="H96" s="50"/>
      <c r="I96" s="51"/>
      <c r="J96" s="50"/>
      <c r="K96" s="53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3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550</v>
      </c>
      <c r="G100" s="32">
        <f t="shared" ref="G100" si="32">G89+G99</f>
        <v>20.060000000000002</v>
      </c>
      <c r="H100" s="32">
        <f t="shared" ref="H100" si="33">H89+H99</f>
        <v>19.97</v>
      </c>
      <c r="I100" s="32">
        <f t="shared" ref="I100" si="34">I89+I99</f>
        <v>64.13</v>
      </c>
      <c r="J100" s="32">
        <f t="shared" ref="J100:L100" si="35">J89+J99</f>
        <v>516.95000000000005</v>
      </c>
      <c r="K100" s="32"/>
      <c r="L100" s="32">
        <f t="shared" si="35"/>
        <v>124.66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67</v>
      </c>
      <c r="F101" s="50">
        <v>90</v>
      </c>
      <c r="G101" s="50">
        <v>9.68</v>
      </c>
      <c r="H101" s="50">
        <v>12.93</v>
      </c>
      <c r="I101" s="51">
        <v>9.56</v>
      </c>
      <c r="J101" s="50">
        <v>193.33</v>
      </c>
      <c r="K101" s="53" t="s">
        <v>69</v>
      </c>
      <c r="L101" s="39"/>
    </row>
    <row r="102" spans="1:12" ht="14.4" x14ac:dyDescent="0.3">
      <c r="A102" s="23"/>
      <c r="B102" s="15"/>
      <c r="C102" s="11"/>
      <c r="D102" s="7" t="s">
        <v>21</v>
      </c>
      <c r="E102" s="52" t="s">
        <v>45</v>
      </c>
      <c r="F102" s="50">
        <v>150</v>
      </c>
      <c r="G102" s="50">
        <v>5.56</v>
      </c>
      <c r="H102" s="50">
        <v>2.91</v>
      </c>
      <c r="I102" s="51">
        <v>25.87</v>
      </c>
      <c r="J102" s="50">
        <v>151.91</v>
      </c>
      <c r="K102" s="53" t="s">
        <v>46</v>
      </c>
      <c r="L102" s="41"/>
    </row>
    <row r="103" spans="1:12" ht="14.4" x14ac:dyDescent="0.3">
      <c r="A103" s="23"/>
      <c r="B103" s="15"/>
      <c r="C103" s="11"/>
      <c r="D103" s="7" t="s">
        <v>22</v>
      </c>
      <c r="E103" s="52" t="s">
        <v>48</v>
      </c>
      <c r="F103" s="50">
        <v>200</v>
      </c>
      <c r="G103" s="50">
        <v>0.1</v>
      </c>
      <c r="H103" s="50">
        <v>0.03</v>
      </c>
      <c r="I103" s="51">
        <v>10.67</v>
      </c>
      <c r="J103" s="50">
        <v>42.57</v>
      </c>
      <c r="K103" s="53" t="s">
        <v>40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2" t="s">
        <v>34</v>
      </c>
      <c r="F104" s="50">
        <v>60</v>
      </c>
      <c r="G104" s="50">
        <v>4.74</v>
      </c>
      <c r="H104" s="50">
        <v>0.6</v>
      </c>
      <c r="I104" s="51">
        <v>28.98</v>
      </c>
      <c r="J104" s="50">
        <v>141</v>
      </c>
      <c r="K104" s="53" t="s">
        <v>35</v>
      </c>
      <c r="L104" s="41">
        <v>124.66</v>
      </c>
    </row>
    <row r="105" spans="1:12" ht="14.4" x14ac:dyDescent="0.3">
      <c r="A105" s="23"/>
      <c r="B105" s="15"/>
      <c r="C105" s="11"/>
      <c r="D105" s="7"/>
      <c r="E105" s="52"/>
      <c r="F105" s="50"/>
      <c r="G105" s="50"/>
      <c r="H105" s="50"/>
      <c r="I105" s="51"/>
      <c r="J105" s="50"/>
      <c r="K105" s="53"/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27</v>
      </c>
      <c r="E108" s="9"/>
      <c r="F108" s="19">
        <f>SUM(F101:F107)</f>
        <v>500</v>
      </c>
      <c r="G108" s="19">
        <f t="shared" ref="G108:J108" si="36">SUM(G101:G107)</f>
        <v>20.079999999999998</v>
      </c>
      <c r="H108" s="19">
        <f t="shared" si="36"/>
        <v>16.47</v>
      </c>
      <c r="I108" s="19">
        <f t="shared" si="36"/>
        <v>75.08</v>
      </c>
      <c r="J108" s="19">
        <f t="shared" si="36"/>
        <v>528.80999999999995</v>
      </c>
      <c r="K108" s="25"/>
      <c r="L108" s="19">
        <f t="shared" ref="L108" si="37">SUM(L101:L107)</f>
        <v>124.66</v>
      </c>
    </row>
    <row r="109" spans="1:12" ht="14.4" x14ac:dyDescent="0.3">
      <c r="A109" s="26"/>
      <c r="B109" s="13"/>
      <c r="C109" s="10"/>
      <c r="D109" s="8"/>
      <c r="E109" s="56"/>
      <c r="F109" s="54"/>
      <c r="G109" s="54"/>
      <c r="H109" s="54"/>
      <c r="I109" s="55"/>
      <c r="J109" s="54"/>
      <c r="K109" s="57"/>
      <c r="L109" s="41"/>
    </row>
    <row r="110" spans="1:12" ht="14.4" x14ac:dyDescent="0.3">
      <c r="A110" s="23"/>
      <c r="B110" s="15"/>
      <c r="C110" s="11"/>
      <c r="D110" s="7"/>
      <c r="E110" s="52"/>
      <c r="F110" s="50"/>
      <c r="G110" s="50"/>
      <c r="H110" s="50"/>
      <c r="I110" s="51"/>
      <c r="J110" s="50"/>
      <c r="K110" s="53"/>
      <c r="L110" s="41"/>
    </row>
    <row r="111" spans="1:12" ht="14.4" x14ac:dyDescent="0.3">
      <c r="A111" s="23"/>
      <c r="B111" s="15"/>
      <c r="C111" s="11"/>
      <c r="D111" s="7"/>
      <c r="E111" s="52"/>
      <c r="F111" s="50"/>
      <c r="G111" s="50"/>
      <c r="H111" s="50"/>
      <c r="I111" s="51"/>
      <c r="J111" s="50"/>
      <c r="K111" s="53"/>
      <c r="L111" s="41"/>
    </row>
    <row r="112" spans="1:12" ht="14.4" x14ac:dyDescent="0.3">
      <c r="A112" s="23"/>
      <c r="B112" s="15"/>
      <c r="C112" s="11"/>
      <c r="D112" s="7"/>
      <c r="E112" s="52"/>
      <c r="F112" s="50"/>
      <c r="G112" s="50"/>
      <c r="H112" s="50"/>
      <c r="I112" s="51"/>
      <c r="J112" s="50"/>
      <c r="K112" s="53"/>
      <c r="L112" s="41"/>
    </row>
    <row r="113" spans="1:12" ht="14.4" x14ac:dyDescent="0.3">
      <c r="A113" s="23"/>
      <c r="B113" s="15"/>
      <c r="C113" s="11"/>
      <c r="D113" s="7"/>
      <c r="E113" s="52"/>
      <c r="F113" s="50"/>
      <c r="G113" s="50"/>
      <c r="H113" s="50"/>
      <c r="I113" s="51"/>
      <c r="J113" s="50"/>
      <c r="K113" s="53"/>
      <c r="L113" s="41"/>
    </row>
    <row r="114" spans="1:12" ht="14.4" x14ac:dyDescent="0.3">
      <c r="A114" s="23"/>
      <c r="B114" s="15"/>
      <c r="C114" s="11"/>
      <c r="D114" s="7"/>
      <c r="E114" s="52"/>
      <c r="F114" s="50"/>
      <c r="G114" s="50"/>
      <c r="H114" s="50"/>
      <c r="I114" s="51"/>
      <c r="J114" s="50"/>
      <c r="K114" s="53"/>
      <c r="L114" s="41"/>
    </row>
    <row r="115" spans="1:12" ht="14.4" x14ac:dyDescent="0.3">
      <c r="A115" s="23"/>
      <c r="B115" s="15"/>
      <c r="C115" s="11"/>
      <c r="D115" s="7"/>
      <c r="E115" s="52"/>
      <c r="F115" s="50"/>
      <c r="G115" s="50"/>
      <c r="H115" s="50"/>
      <c r="I115" s="51"/>
      <c r="J115" s="50"/>
      <c r="K115" s="53"/>
      <c r="L115" s="41"/>
    </row>
    <row r="116" spans="1:12" ht="14.4" x14ac:dyDescent="0.3">
      <c r="A116" s="23"/>
      <c r="B116" s="15"/>
      <c r="C116" s="11"/>
      <c r="D116" s="74"/>
      <c r="E116" s="60"/>
      <c r="F116" s="61"/>
      <c r="G116" s="61"/>
      <c r="H116" s="61"/>
      <c r="I116" s="62"/>
      <c r="J116" s="61"/>
      <c r="K116" s="74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 thickBot="1" x14ac:dyDescent="0.3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500</v>
      </c>
      <c r="G119" s="32">
        <f t="shared" ref="G119" si="38">G108+G118</f>
        <v>20.079999999999998</v>
      </c>
      <c r="H119" s="32">
        <f t="shared" ref="H119" si="39">H108+H118</f>
        <v>16.47</v>
      </c>
      <c r="I119" s="32">
        <f t="shared" ref="I119" si="40">I108+I118</f>
        <v>75.08</v>
      </c>
      <c r="J119" s="32">
        <f t="shared" ref="J119:L119" si="41">J108+J118</f>
        <v>528.80999999999995</v>
      </c>
      <c r="K119" s="32"/>
      <c r="L119" s="32">
        <f t="shared" si="41"/>
        <v>124.66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72</v>
      </c>
      <c r="F120" s="50">
        <v>200</v>
      </c>
      <c r="G120" s="50">
        <v>6.84</v>
      </c>
      <c r="H120" s="50">
        <v>7.63</v>
      </c>
      <c r="I120" s="51">
        <v>30.28</v>
      </c>
      <c r="J120" s="50">
        <v>217.15</v>
      </c>
      <c r="K120" s="53" t="s">
        <v>74</v>
      </c>
      <c r="L120" s="39"/>
    </row>
    <row r="121" spans="1:12" ht="14.4" x14ac:dyDescent="0.3">
      <c r="A121" s="14"/>
      <c r="B121" s="15"/>
      <c r="C121" s="11"/>
      <c r="D121" s="7" t="s">
        <v>22</v>
      </c>
      <c r="E121" s="52" t="s">
        <v>47</v>
      </c>
      <c r="F121" s="50">
        <v>200</v>
      </c>
      <c r="G121" s="50">
        <v>0.15</v>
      </c>
      <c r="H121" s="50">
        <v>0.04</v>
      </c>
      <c r="I121" s="51">
        <v>10.82</v>
      </c>
      <c r="J121" s="50">
        <v>44.22</v>
      </c>
      <c r="K121" s="53" t="s">
        <v>43</v>
      </c>
      <c r="L121" s="41"/>
    </row>
    <row r="122" spans="1:12" ht="14.4" x14ac:dyDescent="0.3">
      <c r="A122" s="14"/>
      <c r="B122" s="15"/>
      <c r="C122" s="11"/>
      <c r="D122" s="7" t="s">
        <v>23</v>
      </c>
      <c r="E122" s="52" t="s">
        <v>34</v>
      </c>
      <c r="F122" s="50">
        <v>50</v>
      </c>
      <c r="G122" s="50">
        <v>3.83</v>
      </c>
      <c r="H122" s="50">
        <v>0.49</v>
      </c>
      <c r="I122" s="51">
        <v>23.43</v>
      </c>
      <c r="J122" s="50">
        <v>113.98</v>
      </c>
      <c r="K122" s="53" t="s">
        <v>35</v>
      </c>
      <c r="L122" s="41"/>
    </row>
    <row r="123" spans="1:12" ht="14.4" x14ac:dyDescent="0.3">
      <c r="A123" s="14"/>
      <c r="B123" s="15"/>
      <c r="C123" s="11"/>
      <c r="D123" s="53" t="s">
        <v>23</v>
      </c>
      <c r="E123" s="52" t="s">
        <v>73</v>
      </c>
      <c r="F123" s="50">
        <v>50</v>
      </c>
      <c r="G123" s="50">
        <v>5.13</v>
      </c>
      <c r="H123" s="50">
        <v>6.93</v>
      </c>
      <c r="I123" s="51">
        <v>16.98</v>
      </c>
      <c r="J123" s="50">
        <v>151.69999999999999</v>
      </c>
      <c r="K123" s="53" t="s">
        <v>75</v>
      </c>
      <c r="L123" s="41">
        <v>124.66</v>
      </c>
    </row>
    <row r="124" spans="1:12" ht="14.4" x14ac:dyDescent="0.3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27</v>
      </c>
      <c r="E127" s="9"/>
      <c r="F127" s="19">
        <f>SUM(F120:F126)</f>
        <v>500</v>
      </c>
      <c r="G127" s="19">
        <f t="shared" ref="G127:J127" si="42">SUM(G120:G126)</f>
        <v>15.95</v>
      </c>
      <c r="H127" s="19">
        <f t="shared" si="42"/>
        <v>15.09</v>
      </c>
      <c r="I127" s="19">
        <f t="shared" si="42"/>
        <v>81.510000000000005</v>
      </c>
      <c r="J127" s="19">
        <f t="shared" si="42"/>
        <v>527.04999999999995</v>
      </c>
      <c r="K127" s="25"/>
      <c r="L127" s="19">
        <f t="shared" ref="L127" si="43">SUM(L120:L126)</f>
        <v>124.66</v>
      </c>
    </row>
    <row r="128" spans="1:12" ht="14.4" x14ac:dyDescent="0.3">
      <c r="A128" s="13"/>
      <c r="B128" s="13"/>
      <c r="C128" s="10"/>
      <c r="D128" s="8"/>
      <c r="E128" s="56"/>
      <c r="F128" s="54"/>
      <c r="G128" s="54"/>
      <c r="H128" s="54"/>
      <c r="I128" s="55"/>
      <c r="J128" s="54"/>
      <c r="K128" s="57"/>
      <c r="L128" s="41"/>
    </row>
    <row r="129" spans="1:12" ht="14.4" x14ac:dyDescent="0.3">
      <c r="A129" s="14"/>
      <c r="B129" s="15"/>
      <c r="C129" s="11"/>
      <c r="D129" s="7"/>
      <c r="E129" s="52"/>
      <c r="F129" s="50"/>
      <c r="G129" s="50"/>
      <c r="H129" s="50"/>
      <c r="I129" s="51"/>
      <c r="J129" s="50"/>
      <c r="K129" s="53"/>
      <c r="L129" s="41"/>
    </row>
    <row r="130" spans="1:12" ht="14.4" x14ac:dyDescent="0.3">
      <c r="A130" s="14"/>
      <c r="B130" s="15"/>
      <c r="C130" s="11"/>
      <c r="D130" s="7"/>
      <c r="E130" s="52"/>
      <c r="F130" s="50"/>
      <c r="G130" s="50"/>
      <c r="H130" s="50"/>
      <c r="I130" s="51"/>
      <c r="J130" s="50"/>
      <c r="K130" s="53"/>
      <c r="L130" s="41"/>
    </row>
    <row r="131" spans="1:12" ht="14.4" x14ac:dyDescent="0.3">
      <c r="A131" s="14"/>
      <c r="B131" s="15"/>
      <c r="C131" s="11"/>
      <c r="D131" s="7"/>
      <c r="E131" s="52"/>
      <c r="F131" s="50"/>
      <c r="G131" s="50"/>
      <c r="H131" s="50"/>
      <c r="I131" s="51"/>
      <c r="J131" s="50"/>
      <c r="K131" s="53"/>
      <c r="L131" s="41"/>
    </row>
    <row r="132" spans="1:12" ht="14.4" x14ac:dyDescent="0.3">
      <c r="A132" s="14"/>
      <c r="B132" s="15"/>
      <c r="C132" s="11"/>
      <c r="D132" s="7"/>
      <c r="E132" s="52"/>
      <c r="F132" s="50"/>
      <c r="G132" s="50"/>
      <c r="H132" s="50"/>
      <c r="I132" s="51"/>
      <c r="J132" s="50"/>
      <c r="K132" s="53"/>
      <c r="L132" s="41"/>
    </row>
    <row r="133" spans="1:12" ht="14.4" x14ac:dyDescent="0.3">
      <c r="A133" s="14"/>
      <c r="B133" s="15"/>
      <c r="C133" s="11"/>
      <c r="D133" s="7"/>
      <c r="E133" s="52"/>
      <c r="F133" s="50"/>
      <c r="G133" s="50"/>
      <c r="H133" s="50"/>
      <c r="I133" s="51"/>
      <c r="J133" s="50"/>
      <c r="K133" s="53"/>
      <c r="L133" s="41"/>
    </row>
    <row r="134" spans="1:12" ht="14.4" x14ac:dyDescent="0.3">
      <c r="A134" s="14"/>
      <c r="B134" s="15"/>
      <c r="C134" s="11"/>
      <c r="D134" s="7"/>
      <c r="E134" s="52"/>
      <c r="F134" s="50"/>
      <c r="G134" s="50"/>
      <c r="H134" s="50"/>
      <c r="I134" s="51"/>
      <c r="J134" s="50"/>
      <c r="K134" s="53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 thickBot="1" x14ac:dyDescent="0.3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500</v>
      </c>
      <c r="G138" s="32">
        <f t="shared" ref="G138" si="44">G127+G137</f>
        <v>15.95</v>
      </c>
      <c r="H138" s="32">
        <f t="shared" ref="H138" si="45">H127+H137</f>
        <v>15.09</v>
      </c>
      <c r="I138" s="32">
        <f t="shared" ref="I138" si="46">I127+I137</f>
        <v>81.510000000000005</v>
      </c>
      <c r="J138" s="32">
        <f t="shared" ref="J138:L138" si="47">J127+J137</f>
        <v>527.04999999999995</v>
      </c>
      <c r="K138" s="32"/>
      <c r="L138" s="32">
        <f t="shared" si="47"/>
        <v>124.66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2" t="s">
        <v>76</v>
      </c>
      <c r="F139" s="50">
        <v>180</v>
      </c>
      <c r="G139" s="50">
        <v>9.51</v>
      </c>
      <c r="H139" s="50">
        <v>14.77</v>
      </c>
      <c r="I139" s="51">
        <v>46.44</v>
      </c>
      <c r="J139" s="50">
        <v>356.73</v>
      </c>
      <c r="K139" s="53" t="s">
        <v>54</v>
      </c>
      <c r="L139" s="39"/>
    </row>
    <row r="140" spans="1:12" ht="14.4" x14ac:dyDescent="0.3">
      <c r="A140" s="23"/>
      <c r="B140" s="15"/>
      <c r="C140" s="11"/>
      <c r="D140" s="7" t="s">
        <v>22</v>
      </c>
      <c r="E140" s="52" t="s">
        <v>41</v>
      </c>
      <c r="F140" s="50">
        <v>200</v>
      </c>
      <c r="G140" s="50">
        <v>0.01</v>
      </c>
      <c r="H140" s="50">
        <v>0</v>
      </c>
      <c r="I140" s="51">
        <v>10.71</v>
      </c>
      <c r="J140" s="50">
        <v>42.81</v>
      </c>
      <c r="K140" s="53" t="s">
        <v>42</v>
      </c>
      <c r="L140" s="41"/>
    </row>
    <row r="141" spans="1:12" ht="14.4" x14ac:dyDescent="0.3">
      <c r="A141" s="23"/>
      <c r="B141" s="15"/>
      <c r="C141" s="11"/>
      <c r="D141" s="7" t="s">
        <v>23</v>
      </c>
      <c r="E141" s="52" t="s">
        <v>34</v>
      </c>
      <c r="F141" s="50">
        <v>60</v>
      </c>
      <c r="G141" s="50">
        <v>4.74</v>
      </c>
      <c r="H141" s="50">
        <v>0.6</v>
      </c>
      <c r="I141" s="51">
        <v>28.98</v>
      </c>
      <c r="J141" s="50">
        <v>141</v>
      </c>
      <c r="K141" s="53" t="s">
        <v>35</v>
      </c>
      <c r="L141" s="41"/>
    </row>
    <row r="142" spans="1:12" ht="15.75" customHeight="1" x14ac:dyDescent="0.3">
      <c r="A142" s="23"/>
      <c r="B142" s="15"/>
      <c r="C142" s="11"/>
      <c r="D142" s="53" t="s">
        <v>25</v>
      </c>
      <c r="E142" s="56" t="s">
        <v>83</v>
      </c>
      <c r="F142" s="54">
        <v>60</v>
      </c>
      <c r="G142" s="54">
        <v>0.64</v>
      </c>
      <c r="H142" s="54">
        <v>0.06</v>
      </c>
      <c r="I142" s="55">
        <v>0.93</v>
      </c>
      <c r="J142" s="54">
        <v>9.31</v>
      </c>
      <c r="K142" s="57" t="s">
        <v>53</v>
      </c>
      <c r="L142" s="41">
        <v>124.66</v>
      </c>
    </row>
    <row r="143" spans="1:12" ht="14.4" x14ac:dyDescent="0.3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27</v>
      </c>
      <c r="E146" s="9"/>
      <c r="F146" s="19">
        <f>SUM(F139:F145)</f>
        <v>500</v>
      </c>
      <c r="G146" s="19">
        <f t="shared" ref="G146:J146" si="48">SUM(G139:G145)</f>
        <v>14.9</v>
      </c>
      <c r="H146" s="19">
        <f t="shared" si="48"/>
        <v>15.43</v>
      </c>
      <c r="I146" s="19">
        <f t="shared" si="48"/>
        <v>87.06</v>
      </c>
      <c r="J146" s="19">
        <f t="shared" si="48"/>
        <v>549.84999999999991</v>
      </c>
      <c r="K146" s="25"/>
      <c r="L146" s="19">
        <f t="shared" ref="L146" si="49">SUM(L139:L145)</f>
        <v>124.66</v>
      </c>
    </row>
    <row r="147" spans="1:12" ht="14.4" x14ac:dyDescent="0.3">
      <c r="A147" s="26"/>
      <c r="B147" s="13"/>
      <c r="C147" s="10"/>
      <c r="D147" s="8"/>
      <c r="E147" s="68"/>
      <c r="F147" s="54"/>
      <c r="G147" s="54"/>
      <c r="H147" s="54"/>
      <c r="I147" s="55"/>
      <c r="J147" s="54"/>
      <c r="K147" s="57"/>
      <c r="L147" s="41"/>
    </row>
    <row r="148" spans="1:12" ht="14.4" x14ac:dyDescent="0.3">
      <c r="A148" s="23"/>
      <c r="B148" s="15"/>
      <c r="C148" s="11"/>
      <c r="D148" s="7"/>
      <c r="E148" s="52"/>
      <c r="F148" s="50"/>
      <c r="G148" s="54"/>
      <c r="H148" s="50"/>
      <c r="I148" s="51"/>
      <c r="J148" s="50"/>
      <c r="K148" s="53"/>
      <c r="L148" s="41"/>
    </row>
    <row r="149" spans="1:12" ht="14.4" x14ac:dyDescent="0.3">
      <c r="A149" s="23"/>
      <c r="B149" s="15"/>
      <c r="C149" s="11"/>
      <c r="D149" s="7"/>
      <c r="E149" s="52"/>
      <c r="F149" s="50"/>
      <c r="G149" s="54"/>
      <c r="H149" s="50"/>
      <c r="I149" s="51"/>
      <c r="J149" s="50"/>
      <c r="K149" s="53"/>
      <c r="L149" s="41"/>
    </row>
    <row r="150" spans="1:12" ht="14.4" x14ac:dyDescent="0.3">
      <c r="A150" s="23"/>
      <c r="B150" s="15"/>
      <c r="C150" s="11"/>
      <c r="D150" s="7"/>
      <c r="E150" s="52"/>
      <c r="F150" s="50"/>
      <c r="G150" s="50"/>
      <c r="H150" s="50"/>
      <c r="I150" s="51"/>
      <c r="J150" s="50"/>
      <c r="K150" s="53"/>
      <c r="L150" s="41"/>
    </row>
    <row r="151" spans="1:12" ht="14.4" x14ac:dyDescent="0.3">
      <c r="A151" s="23"/>
      <c r="B151" s="15"/>
      <c r="C151" s="11"/>
      <c r="D151" s="7"/>
      <c r="E151" s="52"/>
      <c r="F151" s="50"/>
      <c r="G151" s="50"/>
      <c r="H151" s="50"/>
      <c r="I151" s="51"/>
      <c r="J151" s="50"/>
      <c r="K151" s="53"/>
      <c r="L151" s="41"/>
    </row>
    <row r="152" spans="1:12" ht="14.4" x14ac:dyDescent="0.3">
      <c r="A152" s="23"/>
      <c r="B152" s="15"/>
      <c r="C152" s="11"/>
      <c r="D152" s="7"/>
      <c r="E152" s="52"/>
      <c r="F152" s="50"/>
      <c r="G152" s="50"/>
      <c r="H152" s="50"/>
      <c r="I152" s="51"/>
      <c r="J152" s="50"/>
      <c r="K152" s="53"/>
      <c r="L152" s="41"/>
    </row>
    <row r="153" spans="1:12" ht="14.4" x14ac:dyDescent="0.3">
      <c r="A153" s="23"/>
      <c r="B153" s="15"/>
      <c r="C153" s="11"/>
      <c r="D153" s="7"/>
      <c r="E153" s="52"/>
      <c r="F153" s="50"/>
      <c r="G153" s="50"/>
      <c r="H153" s="50"/>
      <c r="I153" s="51"/>
      <c r="J153" s="50"/>
      <c r="K153" s="53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 thickBot="1" x14ac:dyDescent="0.3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500</v>
      </c>
      <c r="G157" s="32">
        <f t="shared" ref="G157" si="50">G146+G156</f>
        <v>14.9</v>
      </c>
      <c r="H157" s="32">
        <f t="shared" ref="H157" si="51">H146+H156</f>
        <v>15.43</v>
      </c>
      <c r="I157" s="32">
        <f t="shared" ref="I157" si="52">I146+I156</f>
        <v>87.06</v>
      </c>
      <c r="J157" s="32">
        <f t="shared" ref="J157:L157" si="53">J146+J156</f>
        <v>549.84999999999991</v>
      </c>
      <c r="K157" s="32"/>
      <c r="L157" s="32">
        <f t="shared" si="53"/>
        <v>124.66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49</v>
      </c>
      <c r="F158" s="50">
        <v>90</v>
      </c>
      <c r="G158" s="50">
        <v>10.7</v>
      </c>
      <c r="H158" s="50">
        <v>9.18</v>
      </c>
      <c r="I158" s="51">
        <v>12.64</v>
      </c>
      <c r="J158" s="50">
        <v>175.98</v>
      </c>
      <c r="K158" s="53" t="s">
        <v>50</v>
      </c>
      <c r="L158" s="39"/>
    </row>
    <row r="159" spans="1:12" ht="14.4" x14ac:dyDescent="0.3">
      <c r="A159" s="23"/>
      <c r="B159" s="15"/>
      <c r="C159" s="11"/>
      <c r="D159" s="7" t="s">
        <v>21</v>
      </c>
      <c r="E159" s="52" t="s">
        <v>45</v>
      </c>
      <c r="F159" s="50">
        <v>150</v>
      </c>
      <c r="G159" s="50">
        <v>5.56</v>
      </c>
      <c r="H159" s="50">
        <v>2.91</v>
      </c>
      <c r="I159" s="51">
        <v>25.87</v>
      </c>
      <c r="J159" s="50">
        <v>151.91</v>
      </c>
      <c r="K159" s="53" t="s">
        <v>46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2" t="s">
        <v>48</v>
      </c>
      <c r="F160" s="50">
        <v>200</v>
      </c>
      <c r="G160" s="50">
        <v>0.1</v>
      </c>
      <c r="H160" s="50">
        <v>0.03</v>
      </c>
      <c r="I160" s="51">
        <v>10.67</v>
      </c>
      <c r="J160" s="50">
        <v>42.57</v>
      </c>
      <c r="K160" s="53" t="s">
        <v>40</v>
      </c>
      <c r="L160" s="41"/>
    </row>
    <row r="161" spans="1:12" ht="14.4" x14ac:dyDescent="0.3">
      <c r="A161" s="23"/>
      <c r="B161" s="15"/>
      <c r="C161" s="11"/>
      <c r="D161" s="53" t="s">
        <v>26</v>
      </c>
      <c r="E161" s="60" t="s">
        <v>70</v>
      </c>
      <c r="F161" s="50">
        <v>200</v>
      </c>
      <c r="G161" s="61">
        <v>0.97</v>
      </c>
      <c r="H161" s="61">
        <v>0.19</v>
      </c>
      <c r="I161" s="62">
        <v>19.59</v>
      </c>
      <c r="J161" s="61">
        <v>83.42</v>
      </c>
      <c r="K161" s="74" t="s">
        <v>71</v>
      </c>
      <c r="L161" s="41"/>
    </row>
    <row r="162" spans="1:12" ht="15" thickBot="1" x14ac:dyDescent="0.35">
      <c r="A162" s="23"/>
      <c r="B162" s="15"/>
      <c r="C162" s="11"/>
      <c r="D162" s="7" t="s">
        <v>23</v>
      </c>
      <c r="E162" s="52" t="s">
        <v>34</v>
      </c>
      <c r="F162" s="58">
        <v>20</v>
      </c>
      <c r="G162" s="58">
        <v>1.58</v>
      </c>
      <c r="H162" s="58">
        <v>0.2</v>
      </c>
      <c r="I162" s="59">
        <v>9.66</v>
      </c>
      <c r="J162" s="58">
        <v>47.3</v>
      </c>
      <c r="K162" s="53" t="s">
        <v>35</v>
      </c>
      <c r="L162" s="41"/>
    </row>
    <row r="163" spans="1:12" ht="15" thickBot="1" x14ac:dyDescent="0.35">
      <c r="A163" s="23"/>
      <c r="B163" s="15"/>
      <c r="C163" s="11"/>
      <c r="D163" s="75" t="s">
        <v>80</v>
      </c>
      <c r="E163" s="52" t="s">
        <v>64</v>
      </c>
      <c r="F163" s="48">
        <v>20</v>
      </c>
      <c r="G163" s="58">
        <v>1.1599999999999999</v>
      </c>
      <c r="H163" s="58">
        <v>3.69</v>
      </c>
      <c r="I163" s="59">
        <v>8.3800000000000008</v>
      </c>
      <c r="J163" s="58">
        <v>71.37</v>
      </c>
      <c r="K163" s="53" t="s">
        <v>65</v>
      </c>
      <c r="L163" s="41">
        <v>124.66</v>
      </c>
    </row>
    <row r="164" spans="1:12" ht="14.4" x14ac:dyDescent="0.3">
      <c r="A164" s="23"/>
      <c r="B164" s="15"/>
      <c r="C164" s="11"/>
      <c r="D164" s="6"/>
      <c r="E164" s="40"/>
      <c r="F164" s="48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27</v>
      </c>
      <c r="E165" s="9"/>
      <c r="F165" s="19">
        <f>SUM(F158:F164)</f>
        <v>680</v>
      </c>
      <c r="G165" s="19">
        <f t="shared" ref="G165:J165" si="54">SUM(G158:G164)</f>
        <v>20.069999999999997</v>
      </c>
      <c r="H165" s="19">
        <f t="shared" si="54"/>
        <v>16.2</v>
      </c>
      <c r="I165" s="19">
        <f t="shared" si="54"/>
        <v>86.81</v>
      </c>
      <c r="J165" s="19">
        <f t="shared" si="54"/>
        <v>572.54999999999995</v>
      </c>
      <c r="K165" s="25"/>
      <c r="L165" s="19">
        <f t="shared" ref="L165" si="55">SUM(L158:L164)</f>
        <v>124.66</v>
      </c>
    </row>
    <row r="166" spans="1:12" ht="14.4" x14ac:dyDescent="0.3">
      <c r="A166" s="26"/>
      <c r="B166" s="13"/>
      <c r="C166" s="10"/>
      <c r="D166" s="7"/>
      <c r="E166" s="52"/>
      <c r="F166" s="54"/>
      <c r="G166" s="54"/>
      <c r="H166" s="54"/>
      <c r="I166" s="55"/>
      <c r="J166" s="54"/>
      <c r="K166" s="53"/>
      <c r="L166" s="41"/>
    </row>
    <row r="167" spans="1:12" ht="14.4" x14ac:dyDescent="0.3">
      <c r="A167" s="23"/>
      <c r="B167" s="15"/>
      <c r="C167" s="11"/>
      <c r="D167" s="7"/>
      <c r="E167" s="52"/>
      <c r="F167" s="50"/>
      <c r="G167" s="50"/>
      <c r="H167" s="50"/>
      <c r="I167" s="51"/>
      <c r="J167" s="50"/>
      <c r="K167" s="53"/>
      <c r="L167" s="41"/>
    </row>
    <row r="168" spans="1:12" ht="14.4" x14ac:dyDescent="0.3">
      <c r="A168" s="23"/>
      <c r="B168" s="15"/>
      <c r="C168" s="11"/>
      <c r="D168" s="7"/>
      <c r="E168" s="52"/>
      <c r="F168" s="50"/>
      <c r="G168" s="50"/>
      <c r="H168" s="50"/>
      <c r="I168" s="51"/>
      <c r="J168" s="50"/>
      <c r="K168" s="53"/>
      <c r="L168" s="41"/>
    </row>
    <row r="169" spans="1:12" ht="14.4" x14ac:dyDescent="0.3">
      <c r="A169" s="23"/>
      <c r="B169" s="15"/>
      <c r="C169" s="11"/>
      <c r="D169" s="7"/>
      <c r="E169" s="52"/>
      <c r="F169" s="50"/>
      <c r="G169" s="50"/>
      <c r="H169" s="50"/>
      <c r="I169" s="51"/>
      <c r="J169" s="50"/>
      <c r="K169" s="53"/>
      <c r="L169" s="41"/>
    </row>
    <row r="170" spans="1:12" ht="14.4" x14ac:dyDescent="0.3">
      <c r="A170" s="23"/>
      <c r="B170" s="15"/>
      <c r="C170" s="11"/>
      <c r="D170" s="7"/>
      <c r="E170" s="52"/>
      <c r="F170" s="50"/>
      <c r="G170" s="50"/>
      <c r="H170" s="50"/>
      <c r="I170" s="51"/>
      <c r="J170" s="50"/>
      <c r="K170" s="53"/>
      <c r="L170" s="41"/>
    </row>
    <row r="171" spans="1:12" ht="14.4" x14ac:dyDescent="0.3">
      <c r="A171" s="23"/>
      <c r="B171" s="15"/>
      <c r="C171" s="11"/>
      <c r="D171" s="7"/>
      <c r="E171" s="52"/>
      <c r="F171" s="50"/>
      <c r="G171" s="50"/>
      <c r="H171" s="50"/>
      <c r="I171" s="51"/>
      <c r="J171" s="50"/>
      <c r="K171" s="53"/>
      <c r="L171" s="41"/>
    </row>
    <row r="172" spans="1:12" ht="14.4" x14ac:dyDescent="0.3">
      <c r="A172" s="23"/>
      <c r="B172" s="15"/>
      <c r="C172" s="11"/>
      <c r="D172" s="7"/>
      <c r="E172" s="52"/>
      <c r="F172" s="50"/>
      <c r="G172" s="50"/>
      <c r="H172" s="50"/>
      <c r="I172" s="51"/>
      <c r="J172" s="50"/>
      <c r="K172" s="53"/>
      <c r="L172" s="41"/>
    </row>
    <row r="173" spans="1:12" ht="14.4" x14ac:dyDescent="0.3">
      <c r="A173" s="23"/>
      <c r="B173" s="15"/>
      <c r="C173" s="11"/>
      <c r="D173" s="6"/>
      <c r="E173" s="60"/>
      <c r="F173" s="61"/>
      <c r="G173" s="61"/>
      <c r="H173" s="61"/>
      <c r="I173" s="62"/>
      <c r="J173" s="6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 thickBot="1" x14ac:dyDescent="0.3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680</v>
      </c>
      <c r="G176" s="32">
        <f t="shared" ref="G176" si="56">G165+G175</f>
        <v>20.069999999999997</v>
      </c>
      <c r="H176" s="32">
        <f t="shared" ref="H176" si="57">H165+H175</f>
        <v>16.2</v>
      </c>
      <c r="I176" s="32">
        <f t="shared" ref="I176" si="58">I165+I175</f>
        <v>86.81</v>
      </c>
      <c r="J176" s="32">
        <f t="shared" ref="J176:L176" si="59">J165+J175</f>
        <v>572.54999999999995</v>
      </c>
      <c r="K176" s="32"/>
      <c r="L176" s="32">
        <f t="shared" si="59"/>
        <v>124.66</v>
      </c>
    </row>
    <row r="177" spans="1:12" ht="28.8" x14ac:dyDescent="0.3">
      <c r="A177" s="20">
        <v>2</v>
      </c>
      <c r="B177" s="21">
        <v>5</v>
      </c>
      <c r="C177" s="22" t="s">
        <v>20</v>
      </c>
      <c r="D177" s="5" t="s">
        <v>21</v>
      </c>
      <c r="E177" s="63" t="s">
        <v>58</v>
      </c>
      <c r="F177" s="48">
        <v>200</v>
      </c>
      <c r="G177" s="48">
        <v>4.18</v>
      </c>
      <c r="H177" s="48">
        <v>3.56</v>
      </c>
      <c r="I177" s="49">
        <v>22.76</v>
      </c>
      <c r="J177" s="48">
        <v>139.80000000000001</v>
      </c>
      <c r="K177" s="65" t="s">
        <v>33</v>
      </c>
      <c r="L177" s="39"/>
    </row>
    <row r="178" spans="1:12" ht="14.4" x14ac:dyDescent="0.3">
      <c r="A178" s="23"/>
      <c r="B178" s="15"/>
      <c r="C178" s="11"/>
      <c r="D178" s="7" t="s">
        <v>22</v>
      </c>
      <c r="E178" s="52" t="s">
        <v>47</v>
      </c>
      <c r="F178" s="50">
        <v>200</v>
      </c>
      <c r="G178" s="50">
        <v>0.15</v>
      </c>
      <c r="H178" s="50">
        <v>0.04</v>
      </c>
      <c r="I178" s="51">
        <v>10.82</v>
      </c>
      <c r="J178" s="50">
        <v>44.22</v>
      </c>
      <c r="K178" s="53" t="s">
        <v>43</v>
      </c>
      <c r="L178" s="41"/>
    </row>
    <row r="179" spans="1:12" ht="14.4" x14ac:dyDescent="0.3">
      <c r="A179" s="23"/>
      <c r="B179" s="15"/>
      <c r="C179" s="11"/>
      <c r="D179" s="7" t="s">
        <v>23</v>
      </c>
      <c r="E179" s="52" t="s">
        <v>34</v>
      </c>
      <c r="F179" s="50">
        <v>40</v>
      </c>
      <c r="G179" s="50">
        <v>3.16</v>
      </c>
      <c r="H179" s="50">
        <v>0.4</v>
      </c>
      <c r="I179" s="51">
        <v>19.32</v>
      </c>
      <c r="J179" s="50">
        <v>94</v>
      </c>
      <c r="K179" s="53" t="s">
        <v>35</v>
      </c>
      <c r="L179" s="41"/>
    </row>
    <row r="180" spans="1:12" ht="28.8" x14ac:dyDescent="0.3">
      <c r="A180" s="23"/>
      <c r="B180" s="15"/>
      <c r="C180" s="11"/>
      <c r="D180" s="53" t="s">
        <v>21</v>
      </c>
      <c r="E180" s="52" t="s">
        <v>77</v>
      </c>
      <c r="F180" s="50">
        <v>90</v>
      </c>
      <c r="G180" s="50">
        <v>8.49</v>
      </c>
      <c r="H180" s="50">
        <v>12.39</v>
      </c>
      <c r="I180" s="51">
        <v>30.41</v>
      </c>
      <c r="J180" s="50">
        <v>267.11</v>
      </c>
      <c r="K180" s="53" t="s">
        <v>60</v>
      </c>
      <c r="L180" s="76">
        <v>124.66</v>
      </c>
    </row>
    <row r="181" spans="1:12" ht="14.4" x14ac:dyDescent="0.3">
      <c r="A181" s="23"/>
      <c r="B181" s="15"/>
      <c r="C181" s="11"/>
      <c r="D181" s="53"/>
      <c r="E181" s="52"/>
      <c r="F181" s="50"/>
      <c r="G181" s="50"/>
      <c r="H181" s="50"/>
      <c r="I181" s="51"/>
      <c r="J181" s="50"/>
      <c r="K181" s="53"/>
      <c r="L181" s="41"/>
    </row>
    <row r="182" spans="1:12" ht="14.4" x14ac:dyDescent="0.3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27</v>
      </c>
      <c r="E184" s="9"/>
      <c r="F184" s="19">
        <f>SUM(F177:F183)</f>
        <v>530</v>
      </c>
      <c r="G184" s="19">
        <f t="shared" ref="G184:J184" si="60">SUM(G177:G183)</f>
        <v>15.98</v>
      </c>
      <c r="H184" s="19">
        <f t="shared" si="60"/>
        <v>16.39</v>
      </c>
      <c r="I184" s="19">
        <f t="shared" si="60"/>
        <v>83.31</v>
      </c>
      <c r="J184" s="19">
        <f t="shared" si="60"/>
        <v>545.13</v>
      </c>
      <c r="K184" s="25"/>
      <c r="L184" s="19">
        <f t="shared" ref="L184" si="61">SUM(L177:L183)</f>
        <v>124.66</v>
      </c>
    </row>
    <row r="185" spans="1:12" ht="14.4" x14ac:dyDescent="0.3">
      <c r="A185" s="26"/>
      <c r="B185" s="13"/>
      <c r="C185" s="10"/>
      <c r="D185" s="8"/>
      <c r="E185" s="56"/>
      <c r="F185" s="54"/>
      <c r="G185" s="54"/>
      <c r="H185" s="54"/>
      <c r="I185" s="55"/>
      <c r="J185" s="54"/>
      <c r="K185" s="57"/>
      <c r="L185" s="41"/>
    </row>
    <row r="186" spans="1:12" ht="15" thickBot="1" x14ac:dyDescent="0.35">
      <c r="A186" s="23"/>
      <c r="B186" s="15"/>
      <c r="C186" s="11"/>
      <c r="D186" s="7"/>
      <c r="E186" s="52"/>
      <c r="F186" s="50"/>
      <c r="G186" s="50"/>
      <c r="H186" s="50"/>
      <c r="I186" s="51"/>
      <c r="J186" s="50"/>
      <c r="K186" s="53"/>
      <c r="L186" s="41"/>
    </row>
    <row r="187" spans="1:12" ht="14.4" x14ac:dyDescent="0.3">
      <c r="A187" s="23"/>
      <c r="B187" s="15"/>
      <c r="C187" s="11"/>
      <c r="D187" s="7"/>
      <c r="E187" s="63"/>
      <c r="F187" s="48"/>
      <c r="G187" s="48"/>
      <c r="H187" s="48"/>
      <c r="I187" s="49"/>
      <c r="J187" s="48"/>
      <c r="K187" s="65"/>
      <c r="L187" s="41"/>
    </row>
    <row r="188" spans="1:12" ht="15" thickBot="1" x14ac:dyDescent="0.35">
      <c r="A188" s="23"/>
      <c r="B188" s="15"/>
      <c r="C188" s="11"/>
      <c r="D188" s="7"/>
      <c r="E188" s="64"/>
      <c r="F188" s="50"/>
      <c r="G188" s="50"/>
      <c r="H188" s="50"/>
      <c r="I188" s="51"/>
      <c r="J188" s="50"/>
      <c r="K188" s="66"/>
      <c r="L188" s="41"/>
    </row>
    <row r="189" spans="1:12" ht="15" thickBot="1" x14ac:dyDescent="0.35">
      <c r="A189" s="23"/>
      <c r="B189" s="15"/>
      <c r="C189" s="11"/>
      <c r="D189" s="7"/>
      <c r="E189" s="52"/>
      <c r="F189" s="58"/>
      <c r="G189" s="58"/>
      <c r="H189" s="58"/>
      <c r="I189" s="59"/>
      <c r="J189" s="58"/>
      <c r="K189" s="53"/>
      <c r="L189" s="41"/>
    </row>
    <row r="190" spans="1:12" ht="14.4" x14ac:dyDescent="0.3">
      <c r="A190" s="23"/>
      <c r="B190" s="15"/>
      <c r="C190" s="11"/>
      <c r="D190" s="7"/>
      <c r="E190" s="52"/>
      <c r="F190" s="50"/>
      <c r="G190" s="50"/>
      <c r="H190" s="50"/>
      <c r="I190" s="51"/>
      <c r="J190" s="50"/>
      <c r="K190" s="53"/>
      <c r="L190" s="41"/>
    </row>
    <row r="191" spans="1:12" ht="15" thickBot="1" x14ac:dyDescent="0.35">
      <c r="A191" s="23"/>
      <c r="B191" s="15"/>
      <c r="C191" s="11"/>
      <c r="D191" s="7"/>
      <c r="E191" s="52"/>
      <c r="F191" s="50"/>
      <c r="G191" s="58"/>
      <c r="H191" s="58"/>
      <c r="I191" s="59"/>
      <c r="J191" s="58"/>
      <c r="K191" s="53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530</v>
      </c>
      <c r="G195" s="32">
        <f t="shared" ref="G195" si="62">G184+G194</f>
        <v>15.98</v>
      </c>
      <c r="H195" s="32">
        <f t="shared" ref="H195" si="63">H184+H194</f>
        <v>16.39</v>
      </c>
      <c r="I195" s="32">
        <f t="shared" ref="I195" si="64">I184+I194</f>
        <v>83.31</v>
      </c>
      <c r="J195" s="32">
        <f t="shared" ref="J195:L195" si="65">J184+J194</f>
        <v>545.13</v>
      </c>
      <c r="K195" s="32"/>
      <c r="L195" s="32">
        <f t="shared" si="65"/>
        <v>124.66</v>
      </c>
    </row>
    <row r="196" spans="1:12" x14ac:dyDescent="0.25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66"/>
        <v>16.425999999999998</v>
      </c>
      <c r="I196" s="34">
        <f t="shared" si="66"/>
        <v>78.878</v>
      </c>
      <c r="J196" s="34">
        <f t="shared" si="66"/>
        <v>534.50699999999995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Радж Белоцерковский</cp:lastModifiedBy>
  <dcterms:created xsi:type="dcterms:W3CDTF">2022-05-16T14:23:56Z</dcterms:created>
  <dcterms:modified xsi:type="dcterms:W3CDTF">2025-10-16T17:53:34Z</dcterms:modified>
</cp:coreProperties>
</file>